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mendez\Documents\Mauricio\Mejora Regulatoria\2017\"/>
    </mc:Choice>
  </mc:AlternateContent>
  <bookViews>
    <workbookView xWindow="0" yWindow="0" windowWidth="24000" windowHeight="9132" activeTab="3"/>
  </bookViews>
  <sheets>
    <sheet name="Informacion del Trámite" sheetId="10" r:id="rId1"/>
    <sheet name="I parte" sheetId="3" r:id="rId2"/>
    <sheet name="II parte" sheetId="7" r:id="rId3"/>
    <sheet name="seguimiento" sheetId="11" r:id="rId4"/>
  </sheets>
  <definedNames>
    <definedName name="ExcesoPorcentajeCompletado" localSheetId="2">('II parte'!A$8=MEDIAN('II parte'!A$8,'II parte'!$H1,'II parte'!$H1+'II parte'!$I1)*('II parte'!$H1&gt;0))*(('II parte'!A$8&lt;(INT('II parte'!$H1+'II parte'!$I1*'II parte'!$J1)))+('II parte'!A$8='II parte'!$H1))*('II parte'!$J1&gt;0)</definedName>
    <definedName name="ExcesoPorcentajeCompletado">(#REF!=MEDIAN(#REF!,#REF!,#REF!+#REF!)*(#REF!&gt;0))*((#REF!&lt;(INT(#REF!+#REF!*#REF!)))+(#REF!=#REF!))*(#REF!&gt;0)</definedName>
    <definedName name="ExcesoReal" localSheetId="2">'II parte'!PeríodoReal*('II parte'!$H1&gt;0)</definedName>
    <definedName name="ExcesoReal">PeríodoReal*(#REF!&gt;0)</definedName>
    <definedName name="período_seleccionado" localSheetId="2">'II parte'!#REF!</definedName>
    <definedName name="período_seleccionado">#REF!</definedName>
    <definedName name="PeríodoEnPlan" localSheetId="2">'II parte'!A$8=MEDIAN('II parte'!A$8,'II parte'!$F1,'II parte'!$F1+'II parte'!$G1-1)</definedName>
    <definedName name="PeríodoEnPlan">#REF!=MEDIAN(#REF!,#REF!,#REF!+#REF!-1)</definedName>
    <definedName name="PeríodoReal" localSheetId="2">'II parte'!A$8=MEDIAN('II parte'!A$8,'II parte'!$H1,'II parte'!$H1+'II parte'!$I1-1)</definedName>
    <definedName name="PeríodoReal">#REF!=MEDIAN(#REF!,#REF!,#REF!+#REF!-1)</definedName>
    <definedName name="Plan" localSheetId="2">'II parte'!PeríodoEnPlan*('II parte'!$F1&gt;0)</definedName>
    <definedName name="Plan">PeríodoEnPlan*(#REF!&gt;0)</definedName>
    <definedName name="PorcentajeCompletado" localSheetId="2">'II parte'!ExcesoPorcentajeCompletado*'II parte'!PeríodoEnPlan</definedName>
    <definedName name="PorcentajeCompletado">ExcesoPorcentajeCompletado*PeríodoEnPlan</definedName>
    <definedName name="Real" localSheetId="2">('II parte'!PeríodoReal*('II parte'!$H1&gt;0))*'II parte'!PeríodoEnPlan</definedName>
    <definedName name="Real">(PeríodoReal*(#REF!&gt;0))*PeríodoEnPlan</definedName>
  </definedNames>
  <calcPr calcId="152511"/>
</workbook>
</file>

<file path=xl/calcChain.xml><?xml version="1.0" encoding="utf-8"?>
<calcChain xmlns="http://schemas.openxmlformats.org/spreadsheetml/2006/main">
  <c r="C17" i="10" l="1"/>
  <c r="F13" i="7" l="1"/>
  <c r="F10" i="7"/>
  <c r="F14" i="7" l="1"/>
  <c r="F12" i="7"/>
  <c r="F11" i="7"/>
  <c r="F9" i="7"/>
  <c r="D16" i="3" l="1"/>
  <c r="G8" i="7"/>
</calcChain>
</file>

<file path=xl/sharedStrings.xml><?xml version="1.0" encoding="utf-8"?>
<sst xmlns="http://schemas.openxmlformats.org/spreadsheetml/2006/main" count="101" uniqueCount="94">
  <si>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</si>
  <si>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</si>
  <si>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</si>
  <si>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</si>
  <si>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</si>
  <si>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</si>
  <si>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</si>
  <si>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Porcentaje de avance</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</si>
  <si>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</si>
  <si>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</si>
  <si>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</si>
  <si>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</si>
  <si>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</si>
  <si>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</si>
  <si>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</si>
  <si>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</si>
  <si>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</si>
  <si>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</si>
  <si>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</si>
  <si>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</si>
  <si>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</si>
  <si>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</si>
  <si>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</si>
  <si>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</si>
  <si>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</si>
  <si>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</si>
  <si>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</si>
  <si>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</si>
  <si>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</si>
  <si>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</si>
  <si>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</si>
  <si>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</si>
  <si>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</si>
  <si>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</si>
  <si>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</si>
  <si>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</si>
  <si>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</si>
  <si>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</si>
  <si>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</si>
  <si>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</si>
  <si>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</si>
  <si>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</si>
  <si>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</si>
  <si>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FUENTE: Presidencia Ejecutiva</t>
  </si>
  <si>
    <t>LIDER: Mauricio Méndez Trejos</t>
  </si>
  <si>
    <t>EQUIPO QUE ACOMPAÑA/PARTICIPA: Comisión de Mejora Regulatoria</t>
  </si>
  <si>
    <t>PRÓXIMOS PASOS: Informar al Sector Meta de la nueva disposición.</t>
  </si>
  <si>
    <t>REQUERIMIENTO EN RECURSOS: N/A</t>
  </si>
  <si>
    <t>Presidencia Ejecutiva</t>
  </si>
  <si>
    <t>Mauricio Méndez Trejos</t>
  </si>
  <si>
    <t>Instituto Costarricense de Pesca y Acuicultura</t>
  </si>
  <si>
    <t>Dirección General Técnica</t>
  </si>
  <si>
    <t>N/A</t>
  </si>
  <si>
    <t>Oficial de Simplificación de Trámite</t>
  </si>
  <si>
    <t>mmendez@incopesca.go.cr</t>
  </si>
  <si>
    <t>2630-06-00 ext. 786</t>
  </si>
  <si>
    <t>Inmediato</t>
  </si>
  <si>
    <t>2630-06-96</t>
  </si>
  <si>
    <t>Indefinido</t>
  </si>
  <si>
    <t>Oficinas Regionales: Limón, Guanacaste, Puntarenas,Quepos y Golfito, Subregional: Nicoya, El Coco, Cuajiniquil y Herradura. Horario: 08:00 a.m.- 04:00 p.m.</t>
  </si>
  <si>
    <t>Comunicado a usuarios</t>
  </si>
  <si>
    <t xml:space="preserve">TRÁMITE O SERVICIO: Permiso de transporte </t>
  </si>
  <si>
    <t>DESCRIPCIÓN DE LA REFORMA:Eliminar la presentación del Curso de manipulación de alimentos, el cual ya ha sido solicitado por SENASA como requisito para otorgar el Certificado Veterinario de Operación (CVO)</t>
  </si>
  <si>
    <t>Se elimina la solicitud de un documento previamente aportado a SENASA para el CVO, el CVO es requisito en INCOPESCA para dar permiso uso de las neveras</t>
  </si>
  <si>
    <t>Presentación de mejora a Presidencia Ejecutiva</t>
  </si>
  <si>
    <t>Presentación de mejora a Junta Directiva</t>
  </si>
  <si>
    <t>Publicación</t>
  </si>
  <si>
    <t xml:space="preserve">Comisión de Mejora </t>
  </si>
  <si>
    <t>Secretaría Técnica</t>
  </si>
  <si>
    <t>Unidad Informática y Comisión Mejora</t>
  </si>
  <si>
    <t>Presentación a Presidencia Ejecutiva</t>
  </si>
  <si>
    <t>Presentación a Comisión de Tarifas</t>
  </si>
  <si>
    <t>Perrmiso de Transporte</t>
  </si>
  <si>
    <t>Permiso para transporte de productos hidrobiológicos</t>
  </si>
  <si>
    <t>Permiso de transporte</t>
  </si>
  <si>
    <t>REGLAMENTO A LA LEY DE PESCA Y ACUICULTURA Nº 8436</t>
  </si>
  <si>
    <t>HOJA DE REPORTE DE AVANCES DEL PLAN DE MEJORA REGULATORIA</t>
  </si>
  <si>
    <t>AVANCE CUALITATIVO:</t>
  </si>
  <si>
    <t>Con riesgo de incumplimiento (    )</t>
  </si>
  <si>
    <t>INDICAR DE MANERA RESUMIDA, LOS PRINCIPALES AVANCES</t>
  </si>
  <si>
    <t>¿SI LA MEJORA SE CLASIFICA CON REZAGO O RIESGO DE INCUMPLIMIENTO?</t>
  </si>
  <si>
    <t>SI SE HAN REALIZADO AJUSTES SUSTANCIALES AL PLANIFICADOR, INDIQUE CUALES</t>
  </si>
  <si>
    <t>¿EXISTEN ALERTAS QUE REQUIERAN LA COLABORACIÓN DEL MEIC O DEL CONSEJO PRESIDENCIAL DE GOBIERNO?</t>
  </si>
  <si>
    <t xml:space="preserve">INDIQUE CAULES LAS ALERTAS: </t>
  </si>
  <si>
    <t xml:space="preserve">¿SE ADJUNTAN DOCUMENTOS  SOPORTE?
</t>
  </si>
  <si>
    <t>ESPECIFIQUE QUÉ DOCUMENTOS:</t>
  </si>
  <si>
    <r>
      <rPr>
        <b/>
        <u/>
        <sz val="12"/>
        <color indexed="8"/>
        <rFont val="Calibri"/>
        <family val="2"/>
      </rPr>
      <t xml:space="preserve">NOTA: </t>
    </r>
    <r>
      <rPr>
        <sz val="10"/>
        <rFont val="Arial"/>
        <family val="2"/>
      </rPr>
      <t>Se debe adjuntar el "</t>
    </r>
    <r>
      <rPr>
        <i/>
        <sz val="12"/>
        <color indexed="8"/>
        <rFont val="Calibri"/>
        <family val="2"/>
      </rPr>
      <t>Planificador del proyecto</t>
    </r>
    <r>
      <rPr>
        <sz val="10"/>
        <rFont val="Arial"/>
        <family val="2"/>
      </rPr>
      <t>" donde se demuestra el avance de las actividades y por ende el porcentaje de avance general de la reforma.</t>
    </r>
  </si>
  <si>
    <t>Eliminar la presentación del Curso de manipulación de alimentos, el cual ya ha sido solicitado por SENASA como requisito para otorgar el Certificado Veterinario de Operación (CVO)</t>
  </si>
  <si>
    <t xml:space="preserve">     ☐   INCLUSION DE NUEVAS ACTIVIDADES
     ☐   CAMBIO DE FECHAS EN LAS ACTIVIDADES
     ☐   ELIMINACION DE ACTIVIDADADES 
     ☐   OTROS (ESPECIFIQUE) _______________________</t>
  </si>
  <si>
    <t xml:space="preserve">☐ SI          ☐ X NO      </t>
  </si>
  <si>
    <t>Con rezago en lo programado ( X  )</t>
  </si>
  <si>
    <t>De acuerdo con lo programado (   )</t>
  </si>
  <si>
    <t>Se localizó en archivo el ofico del anterior Presidente Ejecutivo solicitando la eliminación del curso de manipulación de alimentos</t>
  </si>
  <si>
    <t xml:space="preserve">INDIQUE LAS LIMITACIONES:  El oficio supra no fue analizado por la anterior Junta Directiva, se está solicitando al área Legal su criterio para preesentarlo en sesión del 13 de setiembre.
INDIQUE LAS ACCIONES DE MEJORA: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</si>
</sst>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b/>
      <sz val="13"/>
      <color rgb="FF404040"/>
      <name val="Calibri"/>
      <family val="2"/>
    </font>
    <font>
      <b/>
      <sz val="13"/>
      <color theme="7"/>
      <name val="Calibri"/>
      <family val="2"/>
    </font>
    <font>
      <b/>
      <sz val="10"/>
      <color theme="4"/>
      <name val="Arial"/>
      <family val="2"/>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u/>
      <sz val="10"/>
      <color theme="10"/>
      <name val="Arial"/>
      <family val="2"/>
    </font>
    <font>
      <b/>
      <u/>
      <sz val="12"/>
      <color indexed="8"/>
      <name val="Calibri"/>
      <family val="2"/>
    </font>
    <font>
      <i/>
      <sz val="12"/>
      <color indexed="8"/>
      <name val="Calibri"/>
      <family val="2"/>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34">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indexed="64"/>
      </left>
      <right style="thin">
        <color indexed="64"/>
      </right>
      <top style="thin">
        <color indexed="64"/>
      </top>
      <bottom/>
      <diagonal/>
    </border>
  </borders>
  <cellStyleXfs count="13">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6" fillId="0" borderId="0"/>
    <xf numFmtId="0" fontId="32" fillId="0" borderId="0" applyNumberFormat="0" applyFill="0" applyBorder="0" applyAlignment="0" applyProtection="0"/>
  </cellStyleXfs>
  <cellXfs count="116">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6" applyFont="1" applyProtection="1">
      <alignment horizontal="left"/>
      <protection locked="0"/>
    </xf>
    <xf numFmtId="14" fontId="17" fillId="0" borderId="0" xfId="6" applyNumberFormat="1" applyFont="1" applyProtection="1">
      <alignment horizontal="left"/>
      <protection locked="0"/>
    </xf>
    <xf numFmtId="9" fontId="18" fillId="0" borderId="0" xfId="7" applyFont="1" applyProtection="1">
      <alignment horizontal="center" vertical="center"/>
      <protection locked="0"/>
    </xf>
    <xf numFmtId="0" fontId="20" fillId="0" borderId="0" xfId="0" applyFont="1"/>
    <xf numFmtId="164" fontId="8" fillId="0" borderId="0" xfId="2" applyNumberFormat="1" applyFont="1" applyAlignment="1" applyProtection="1">
      <alignment horizontal="center"/>
    </xf>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2" fillId="0" borderId="2" xfId="10" applyFont="1" applyBorder="1" applyAlignment="1" applyProtection="1">
      <alignment horizontal="center"/>
    </xf>
    <xf numFmtId="9" fontId="10" fillId="0" borderId="0" xfId="7" applyBorder="1" applyProtection="1">
      <alignment horizontal="center" vertical="center"/>
      <protection locked="0"/>
    </xf>
    <xf numFmtId="2" fontId="8" fillId="0" borderId="0" xfId="2" applyNumberFormat="1" applyFont="1" applyAlignment="1" applyProtection="1">
      <alignment horizontal="center"/>
      <protection locked="0"/>
    </xf>
    <xf numFmtId="0" fontId="4" fillId="0" borderId="0" xfId="2" applyBorder="1" applyAlignment="1" applyProtection="1">
      <alignment horizontal="center"/>
      <protection locked="0"/>
    </xf>
    <xf numFmtId="0" fontId="25" fillId="0" borderId="0" xfId="2" applyFont="1" applyAlignment="1" applyProtection="1">
      <alignment horizontal="center" vertical="center"/>
      <protection locked="0"/>
    </xf>
    <xf numFmtId="0" fontId="19" fillId="2" borderId="17" xfId="1" applyFont="1" applyFill="1" applyBorder="1" applyAlignment="1">
      <alignment horizontal="center" vertical="top" wrapText="1"/>
    </xf>
    <xf numFmtId="0" fontId="19" fillId="2" borderId="17" xfId="1" applyFont="1" applyFill="1" applyBorder="1" applyAlignment="1">
      <alignment vertical="top" wrapText="1"/>
    </xf>
    <xf numFmtId="14" fontId="19" fillId="2" borderId="17" xfId="1" applyNumberFormat="1" applyFont="1" applyFill="1" applyBorder="1" applyAlignment="1">
      <alignment horizontal="center" vertical="top" wrapText="1"/>
    </xf>
    <xf numFmtId="164" fontId="19" fillId="2" borderId="17" xfId="1" applyNumberFormat="1" applyFont="1" applyFill="1" applyBorder="1" applyAlignment="1">
      <alignment horizontal="center" vertical="top" wrapText="1"/>
    </xf>
    <xf numFmtId="0" fontId="28" fillId="5" borderId="30" xfId="0" applyFont="1" applyFill="1" applyBorder="1" applyAlignment="1">
      <alignment vertical="center" wrapText="1"/>
    </xf>
    <xf numFmtId="0" fontId="29" fillId="0" borderId="31" xfId="0" applyFont="1" applyBorder="1" applyAlignment="1">
      <alignment vertical="center" wrapText="1"/>
    </xf>
    <xf numFmtId="0" fontId="30" fillId="5" borderId="30" xfId="0" applyFont="1" applyFill="1" applyBorder="1" applyAlignment="1">
      <alignment vertical="center" wrapText="1"/>
    </xf>
    <xf numFmtId="0" fontId="30" fillId="5" borderId="30" xfId="0" applyFont="1" applyFill="1" applyBorder="1" applyAlignment="1">
      <alignment horizontal="center" vertical="center" wrapText="1"/>
    </xf>
    <xf numFmtId="0" fontId="29" fillId="0" borderId="30" xfId="0" applyFont="1" applyBorder="1" applyAlignment="1">
      <alignment vertical="center" wrapText="1"/>
    </xf>
    <xf numFmtId="0" fontId="28" fillId="5" borderId="31" xfId="0" applyFont="1" applyFill="1" applyBorder="1" applyAlignment="1">
      <alignment horizontal="center" vertical="center" wrapText="1"/>
    </xf>
    <xf numFmtId="0" fontId="32" fillId="0" borderId="31" xfId="12" applyBorder="1" applyAlignment="1">
      <alignment vertical="center" wrapText="1"/>
    </xf>
    <xf numFmtId="0" fontId="29" fillId="0" borderId="31" xfId="0" applyFont="1" applyFill="1" applyBorder="1" applyAlignment="1">
      <alignment vertical="center" wrapText="1"/>
    </xf>
    <xf numFmtId="0" fontId="0" fillId="0" borderId="0" xfId="0" applyFill="1"/>
    <xf numFmtId="0" fontId="27" fillId="2" borderId="33" xfId="11" applyFont="1" applyFill="1" applyBorder="1" applyAlignment="1">
      <alignment horizontal="left" vertical="top" wrapText="1"/>
    </xf>
    <xf numFmtId="0" fontId="26" fillId="2" borderId="13" xfId="11" applyFont="1" applyFill="1" applyBorder="1" applyAlignment="1">
      <alignment horizontal="center" vertical="center" wrapText="1"/>
    </xf>
    <xf numFmtId="0" fontId="26" fillId="2" borderId="20" xfId="11" applyFont="1" applyFill="1" applyBorder="1" applyAlignment="1">
      <alignment vertical="center"/>
    </xf>
    <xf numFmtId="0" fontId="26" fillId="2" borderId="17" xfId="11" applyFont="1" applyFill="1" applyBorder="1" applyAlignment="1">
      <alignment vertical="center" wrapText="1"/>
    </xf>
    <xf numFmtId="15" fontId="26" fillId="2" borderId="22" xfId="11" quotePrefix="1" applyNumberFormat="1" applyFont="1" applyFill="1" applyBorder="1" applyAlignment="1">
      <alignment horizontal="center" vertical="center" wrapText="1"/>
    </xf>
    <xf numFmtId="14" fontId="26" fillId="2" borderId="15" xfId="11" applyNumberFormat="1" applyFont="1" applyFill="1" applyBorder="1" applyAlignment="1">
      <alignment horizontal="center" vertical="center"/>
    </xf>
    <xf numFmtId="0" fontId="26" fillId="2" borderId="18" xfId="11" applyFont="1" applyFill="1" applyBorder="1" applyAlignment="1">
      <alignment horizontal="left" vertical="center" wrapText="1"/>
    </xf>
    <xf numFmtId="9" fontId="26" fillId="2" borderId="21" xfId="11" applyNumberFormat="1" applyFont="1" applyFill="1" applyBorder="1" applyAlignment="1">
      <alignment horizontal="center" vertical="center"/>
    </xf>
    <xf numFmtId="0" fontId="35" fillId="7" borderId="17" xfId="0" applyFont="1" applyFill="1" applyBorder="1" applyAlignment="1">
      <alignment horizontal="justify" vertical="center" wrapText="1"/>
    </xf>
    <xf numFmtId="0" fontId="35" fillId="6" borderId="17" xfId="0" applyFont="1" applyFill="1" applyBorder="1" applyAlignment="1">
      <alignment horizontal="justify" vertical="center" wrapText="1"/>
    </xf>
    <xf numFmtId="0" fontId="35" fillId="8" borderId="18" xfId="0" applyFont="1" applyFill="1" applyBorder="1" applyAlignment="1">
      <alignment horizontal="justify" vertical="center" wrapText="1"/>
    </xf>
    <xf numFmtId="0" fontId="26" fillId="2" borderId="18" xfId="11" applyFont="1" applyFill="1" applyBorder="1" applyAlignment="1">
      <alignment horizontal="center" vertical="center" wrapText="1"/>
    </xf>
    <xf numFmtId="0" fontId="27" fillId="2" borderId="12" xfId="11" applyFont="1" applyFill="1" applyBorder="1" applyAlignment="1">
      <alignment vertical="center"/>
    </xf>
    <xf numFmtId="0" fontId="27" fillId="2" borderId="14" xfId="11" applyFont="1" applyFill="1" applyBorder="1" applyAlignment="1">
      <alignment vertical="center" wrapText="1"/>
    </xf>
    <xf numFmtId="0" fontId="27" fillId="2" borderId="16" xfId="11" applyFont="1" applyFill="1" applyBorder="1" applyAlignment="1">
      <alignment vertical="center"/>
    </xf>
    <xf numFmtId="0" fontId="27" fillId="2" borderId="17" xfId="11" applyFont="1" applyFill="1" applyBorder="1" applyAlignment="1">
      <alignment vertical="center" wrapText="1"/>
    </xf>
    <xf numFmtId="0" fontId="27" fillId="2" borderId="19" xfId="11" applyFont="1" applyFill="1" applyBorder="1" applyAlignment="1">
      <alignment vertical="center"/>
    </xf>
    <xf numFmtId="0" fontId="27" fillId="2" borderId="19" xfId="11" applyFont="1" applyFill="1" applyBorder="1" applyAlignment="1">
      <alignment horizontal="left" vertical="center" wrapText="1"/>
    </xf>
    <xf numFmtId="0" fontId="27" fillId="2" borderId="19" xfId="11" applyFont="1" applyFill="1" applyBorder="1" applyAlignment="1">
      <alignment vertical="center" wrapText="1"/>
    </xf>
    <xf numFmtId="0" fontId="26" fillId="2" borderId="17" xfId="1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9" fillId="0" borderId="28" xfId="0" applyFont="1" applyBorder="1" applyAlignment="1">
      <alignment horizontal="justify" vertical="center" wrapText="1"/>
    </xf>
    <xf numFmtId="0" fontId="29" fillId="0" borderId="29" xfId="0" applyFont="1" applyBorder="1" applyAlignment="1">
      <alignment horizontal="justify" vertical="center" wrapText="1"/>
    </xf>
    <xf numFmtId="0" fontId="28" fillId="4" borderId="28" xfId="0" applyFont="1" applyFill="1" applyBorder="1" applyAlignment="1">
      <alignment vertical="top" wrapText="1"/>
    </xf>
    <xf numFmtId="0" fontId="28" fillId="4" borderId="29" xfId="0" applyFont="1" applyFill="1" applyBorder="1" applyAlignment="1">
      <alignment vertical="top" wrapText="1"/>
    </xf>
    <xf numFmtId="0" fontId="28" fillId="5" borderId="28"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0" fillId="2" borderId="0" xfId="0" applyFill="1" applyBorder="1" applyAlignment="1">
      <alignment horizontal="center" wrapText="1"/>
    </xf>
    <xf numFmtId="0" fontId="19" fillId="2" borderId="17" xfId="0" applyFont="1" applyFill="1" applyBorder="1" applyAlignment="1">
      <alignment horizontal="center" vertical="center"/>
    </xf>
    <xf numFmtId="0" fontId="19" fillId="2" borderId="17" xfId="0" applyFont="1" applyFill="1" applyBorder="1" applyAlignment="1">
      <alignment horizontal="left" vertical="top" wrapText="1"/>
    </xf>
    <xf numFmtId="0" fontId="0" fillId="2" borderId="0" xfId="0" applyFill="1" applyBorder="1" applyAlignment="1">
      <alignment horizontal="center" vertical="center"/>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26"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17" xfId="1"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4"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9" xfId="0" applyFont="1" applyFill="1" applyBorder="1" applyAlignment="1">
      <alignment horizontal="center" vertical="top" wrapText="1"/>
    </xf>
    <xf numFmtId="0" fontId="19" fillId="2" borderId="10" xfId="0" applyFont="1" applyFill="1" applyBorder="1" applyAlignment="1">
      <alignment horizontal="center" vertical="top" wrapText="1"/>
    </xf>
    <xf numFmtId="14" fontId="19" fillId="2" borderId="17" xfId="1" applyNumberFormat="1" applyFont="1" applyFill="1" applyBorder="1" applyAlignment="1">
      <alignment horizontal="center" vertical="top" wrapText="1"/>
    </xf>
    <xf numFmtId="0" fontId="0" fillId="2" borderId="0" xfId="0" applyFill="1" applyBorder="1" applyAlignment="1">
      <alignment horizontal="center"/>
    </xf>
    <xf numFmtId="0" fontId="21" fillId="0" borderId="0" xfId="3" applyFont="1" applyAlignment="1" applyProtection="1">
      <alignment horizontal="left"/>
      <protection locked="0"/>
    </xf>
    <xf numFmtId="0" fontId="23" fillId="0" borderId="3" xfId="6" applyFont="1" applyBorder="1" applyAlignment="1" applyProtection="1">
      <alignment horizontal="left" vertical="top" wrapText="1"/>
      <protection locked="0"/>
    </xf>
    <xf numFmtId="0" fontId="23" fillId="0" borderId="4" xfId="6" applyFont="1" applyBorder="1" applyAlignment="1" applyProtection="1">
      <alignment horizontal="left" vertical="top"/>
      <protection locked="0"/>
    </xf>
    <xf numFmtId="0" fontId="23" fillId="0" borderId="5" xfId="6" applyFont="1" applyBorder="1" applyAlignment="1" applyProtection="1">
      <alignment horizontal="left" vertical="top"/>
      <protection locked="0"/>
    </xf>
    <xf numFmtId="0" fontId="23" fillId="0" borderId="6" xfId="6" applyFont="1" applyBorder="1" applyAlignment="1" applyProtection="1">
      <alignment horizontal="left" vertical="top"/>
      <protection locked="0"/>
    </xf>
    <xf numFmtId="0" fontId="23" fillId="0" borderId="0" xfId="6" applyFont="1" applyBorder="1" applyAlignment="1" applyProtection="1">
      <alignment horizontal="left" vertical="top"/>
      <protection locked="0"/>
    </xf>
    <xf numFmtId="0" fontId="23" fillId="0" borderId="7" xfId="6" applyFont="1" applyBorder="1" applyAlignment="1" applyProtection="1">
      <alignment horizontal="left" vertical="top"/>
      <protection locked="0"/>
    </xf>
    <xf numFmtId="0" fontId="23" fillId="0" borderId="8" xfId="6" applyFont="1" applyBorder="1" applyAlignment="1" applyProtection="1">
      <alignment horizontal="left" vertical="top"/>
      <protection locked="0"/>
    </xf>
    <xf numFmtId="0" fontId="23" fillId="0" borderId="9" xfId="6" applyFont="1" applyBorder="1" applyAlignment="1" applyProtection="1">
      <alignment horizontal="left" vertical="top"/>
      <protection locked="0"/>
    </xf>
    <xf numFmtId="0" fontId="23" fillId="0" borderId="10" xfId="6" applyFont="1" applyBorder="1" applyAlignment="1" applyProtection="1">
      <alignment horizontal="left" vertical="top"/>
      <protection locked="0"/>
    </xf>
    <xf numFmtId="0" fontId="27" fillId="2" borderId="23" xfId="11" applyFont="1" applyFill="1" applyBorder="1" applyAlignment="1">
      <alignment horizontal="left" vertical="center" wrapText="1"/>
    </xf>
    <xf numFmtId="0" fontId="27" fillId="2" borderId="24" xfId="11" applyFont="1" applyFill="1" applyBorder="1" applyAlignment="1">
      <alignment horizontal="left" vertical="center" wrapText="1"/>
    </xf>
    <xf numFmtId="0" fontId="27" fillId="2" borderId="25" xfId="11" applyFont="1" applyFill="1" applyBorder="1" applyAlignment="1">
      <alignment horizontal="left" vertical="center" wrapText="1"/>
    </xf>
    <xf numFmtId="0" fontId="26" fillId="2" borderId="20" xfId="11" applyFill="1" applyBorder="1" applyAlignment="1">
      <alignment horizontal="left" vertical="center" wrapText="1"/>
    </xf>
    <xf numFmtId="0" fontId="26" fillId="2" borderId="26" xfId="11" applyFill="1" applyBorder="1" applyAlignment="1">
      <alignment horizontal="left" vertical="center"/>
    </xf>
    <xf numFmtId="0" fontId="26" fillId="2" borderId="32" xfId="11" applyFill="1" applyBorder="1" applyAlignment="1">
      <alignment horizontal="left" vertical="center"/>
    </xf>
    <xf numFmtId="0" fontId="27" fillId="2" borderId="0" xfId="11" applyFont="1" applyFill="1" applyAlignment="1">
      <alignment horizontal="center" vertical="center"/>
    </xf>
    <xf numFmtId="0" fontId="27" fillId="2" borderId="11" xfId="11" applyFont="1" applyFill="1" applyBorder="1" applyAlignment="1">
      <alignment horizontal="center" vertical="center"/>
    </xf>
    <xf numFmtId="0" fontId="26" fillId="2" borderId="20" xfId="11" applyFont="1" applyFill="1" applyBorder="1" applyAlignment="1">
      <alignment horizontal="left" vertical="top" wrapText="1"/>
    </xf>
    <xf numFmtId="0" fontId="26" fillId="2" borderId="26" xfId="11" applyFont="1" applyFill="1" applyBorder="1" applyAlignment="1">
      <alignment horizontal="left" vertical="top" wrapText="1"/>
    </xf>
    <xf numFmtId="0" fontId="26" fillId="2" borderId="32" xfId="11" applyFont="1" applyFill="1" applyBorder="1" applyAlignment="1">
      <alignment horizontal="left" vertical="top" wrapText="1"/>
    </xf>
    <xf numFmtId="0" fontId="26" fillId="2" borderId="17" xfId="11" applyFill="1" applyBorder="1" applyAlignment="1">
      <alignment horizontal="left" vertical="center" wrapText="1"/>
    </xf>
    <xf numFmtId="0" fontId="26" fillId="2" borderId="18" xfId="11" applyFill="1" applyBorder="1" applyAlignment="1">
      <alignment horizontal="left" vertical="center" wrapText="1"/>
    </xf>
  </cellXfs>
  <cellStyles count="13">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2" xfId="10"/>
    <cellStyle name="Project Headers" xfId="8"/>
    <cellStyle name="Título 1 2" xfId="3"/>
  </cellStyles>
  <dxfs count="4">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'II parte'!$D$7</c:f>
              <c:strCache>
                <c:ptCount val="1"/>
                <c:pt idx="0">
                  <c:v>Fecha de inicio</c:v>
                </c:pt>
              </c:strCache>
            </c:strRef>
          </c:tx>
          <c:spPr>
            <a:noFill/>
          </c:spPr>
          <c:invertIfNegative val="0"/>
          <c:val>
            <c:numRef>
              <c:f>'II parte'!$D$9:$D$14</c:f>
              <c:numCache>
                <c:formatCode>m/d/yyyy</c:formatCode>
                <c:ptCount val="6"/>
                <c:pt idx="0">
                  <c:v>42828</c:v>
                </c:pt>
                <c:pt idx="1">
                  <c:v>42842</c:v>
                </c:pt>
                <c:pt idx="2">
                  <c:v>42863</c:v>
                </c:pt>
                <c:pt idx="3">
                  <c:v>42877</c:v>
                </c:pt>
                <c:pt idx="4">
                  <c:v>42913</c:v>
                </c:pt>
                <c:pt idx="5">
                  <c:v>42933</c:v>
                </c:pt>
              </c:numCache>
            </c:numRef>
          </c:val>
        </c:ser>
        <c:ser>
          <c:idx val="1"/>
          <c:order val="1"/>
          <c:tx>
            <c:strRef>
              <c:f>'II parte'!$F$7</c:f>
              <c:strCache>
                <c:ptCount val="1"/>
                <c:pt idx="0">
                  <c:v>DURACIÓN</c:v>
                </c:pt>
              </c:strCache>
            </c:strRef>
          </c:tx>
          <c:invertIfNegative val="0"/>
          <c:val>
            <c:numRef>
              <c:f>'II parte'!$F$9:$F$14</c:f>
              <c:numCache>
                <c:formatCode>0.0</c:formatCode>
                <c:ptCount val="6"/>
                <c:pt idx="0">
                  <c:v>4</c:v>
                </c:pt>
                <c:pt idx="1">
                  <c:v>18</c:v>
                </c:pt>
                <c:pt idx="2">
                  <c:v>19</c:v>
                </c:pt>
                <c:pt idx="3">
                  <c:v>33</c:v>
                </c:pt>
                <c:pt idx="4">
                  <c:v>17</c:v>
                </c:pt>
                <c:pt idx="5">
                  <c:v>44</c:v>
                </c:pt>
              </c:numCache>
            </c:numRef>
          </c:val>
        </c:ser>
        <c:dLbls>
          <c:showLegendKey val="0"/>
          <c:showVal val="0"/>
          <c:showCatName val="0"/>
          <c:showSerName val="0"/>
          <c:showPercent val="0"/>
          <c:showBubbleSize val="0"/>
        </c:dLbls>
        <c:gapWidth val="51"/>
        <c:overlap val="100"/>
        <c:axId val="189021456"/>
        <c:axId val="189022016"/>
      </c:barChart>
      <c:catAx>
        <c:axId val="189021456"/>
        <c:scaling>
          <c:orientation val="maxMin"/>
        </c:scaling>
        <c:delete val="0"/>
        <c:axPos val="l"/>
        <c:majorTickMark val="out"/>
        <c:minorTickMark val="none"/>
        <c:tickLblPos val="nextTo"/>
        <c:crossAx val="189022016"/>
        <c:crosses val="autoZero"/>
        <c:auto val="1"/>
        <c:lblAlgn val="ctr"/>
        <c:lblOffset val="100"/>
        <c:noMultiLvlLbl val="0"/>
      </c:catAx>
      <c:valAx>
        <c:axId val="189022016"/>
        <c:scaling>
          <c:orientation val="minMax"/>
          <c:max val="42977"/>
          <c:min val="42826"/>
        </c:scaling>
        <c:delete val="0"/>
        <c:axPos val="t"/>
        <c:majorGridlines/>
        <c:numFmt formatCode="dd/mm" sourceLinked="0"/>
        <c:majorTickMark val="out"/>
        <c:minorTickMark val="none"/>
        <c:tickLblPos val="nextTo"/>
        <c:crossAx val="18902145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190501</xdr:colOff>
      <xdr:row>6</xdr:row>
      <xdr:rowOff>236537</xdr:rowOff>
    </xdr:from>
    <xdr:to>
      <xdr:col>28</xdr:col>
      <xdr:colOff>55035</xdr:colOff>
      <xdr:row>14</xdr:row>
      <xdr:rowOff>63500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mendez@incopesca.go.c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4"/>
  <sheetViews>
    <sheetView topLeftCell="A4" workbookViewId="0">
      <selection activeCell="C20" sqref="C20"/>
    </sheetView>
  </sheetViews>
  <sheetFormatPr baseColWidth="10" defaultColWidth="11.44140625" defaultRowHeight="13.2" x14ac:dyDescent="0.25"/>
  <cols>
    <col min="1" max="1" width="11.44140625" style="1"/>
    <col min="2" max="2" width="31.44140625" style="1" customWidth="1"/>
    <col min="3" max="3" width="43" style="1" customWidth="1"/>
    <col min="4" max="16384" width="11.44140625" style="1"/>
  </cols>
  <sheetData>
    <row r="1" spans="2:4" ht="13.8" thickBot="1" x14ac:dyDescent="0.3"/>
    <row r="2" spans="2:4" ht="33" customHeight="1" thickBot="1" x14ac:dyDescent="0.3">
      <c r="B2" s="63" t="s">
        <v>23</v>
      </c>
      <c r="C2" s="64"/>
    </row>
    <row r="3" spans="2:4" ht="38.25" customHeight="1" thickBot="1" x14ac:dyDescent="0.3">
      <c r="B3" s="34" t="s">
        <v>24</v>
      </c>
      <c r="C3" s="35" t="s">
        <v>72</v>
      </c>
    </row>
    <row r="4" spans="2:4" ht="14.4" thickBot="1" x14ac:dyDescent="0.3">
      <c r="B4" s="34" t="s">
        <v>25</v>
      </c>
      <c r="C4" s="35" t="s">
        <v>50</v>
      </c>
    </row>
    <row r="5" spans="2:4" ht="14.4" thickBot="1" x14ac:dyDescent="0.3">
      <c r="B5" s="34" t="s">
        <v>26</v>
      </c>
      <c r="C5" s="35" t="s">
        <v>51</v>
      </c>
    </row>
    <row r="6" spans="2:4" ht="62.25" customHeight="1" thickBot="1" x14ac:dyDescent="0.3">
      <c r="B6" s="34" t="s">
        <v>27</v>
      </c>
      <c r="C6" s="35" t="s">
        <v>59</v>
      </c>
    </row>
    <row r="7" spans="2:4" ht="42" thickBot="1" x14ac:dyDescent="0.3">
      <c r="B7" s="36" t="s">
        <v>28</v>
      </c>
      <c r="C7" s="35" t="s">
        <v>73</v>
      </c>
    </row>
    <row r="8" spans="2:4" ht="14.4" thickBot="1" x14ac:dyDescent="0.3">
      <c r="B8" s="37" t="s">
        <v>29</v>
      </c>
      <c r="C8" s="39" t="s">
        <v>30</v>
      </c>
    </row>
    <row r="9" spans="2:4" ht="28.2" thickBot="1" x14ac:dyDescent="0.3">
      <c r="B9" s="38" t="s">
        <v>74</v>
      </c>
      <c r="C9" s="41" t="s">
        <v>75</v>
      </c>
      <c r="D9" s="42"/>
    </row>
    <row r="10" spans="2:4" ht="14.4" thickBot="1" x14ac:dyDescent="0.3">
      <c r="B10" s="38"/>
      <c r="C10" s="35"/>
    </row>
    <row r="11" spans="2:4" ht="14.4" thickBot="1" x14ac:dyDescent="0.3">
      <c r="B11" s="38"/>
      <c r="C11" s="35"/>
    </row>
    <row r="12" spans="2:4" ht="14.4" thickBot="1" x14ac:dyDescent="0.3">
      <c r="B12" s="38"/>
      <c r="C12" s="35"/>
    </row>
    <row r="13" spans="2:4" ht="84.75" customHeight="1" thickBot="1" x14ac:dyDescent="0.3">
      <c r="B13" s="65" t="s">
        <v>31</v>
      </c>
      <c r="C13" s="66"/>
    </row>
    <row r="14" spans="2:4" ht="14.4" thickBot="1" x14ac:dyDescent="0.3">
      <c r="B14" s="34" t="s">
        <v>32</v>
      </c>
      <c r="C14" s="35" t="s">
        <v>56</v>
      </c>
    </row>
    <row r="15" spans="2:4" ht="14.4" thickBot="1" x14ac:dyDescent="0.3">
      <c r="B15" s="34" t="s">
        <v>33</v>
      </c>
      <c r="C15" s="35" t="s">
        <v>58</v>
      </c>
    </row>
    <row r="16" spans="2:4" ht="30" customHeight="1" thickBot="1" x14ac:dyDescent="0.3">
      <c r="B16" s="34" t="s">
        <v>34</v>
      </c>
      <c r="C16" s="35" t="s">
        <v>52</v>
      </c>
    </row>
    <row r="17" spans="2:3" ht="35.25" customHeight="1" thickBot="1" x14ac:dyDescent="0.3">
      <c r="B17" s="34" t="s">
        <v>35</v>
      </c>
      <c r="C17" s="35" t="str">
        <f>+B9</f>
        <v>Permiso de transporte</v>
      </c>
    </row>
    <row r="18" spans="2:3" ht="14.4" thickBot="1" x14ac:dyDescent="0.3">
      <c r="B18" s="69" t="s">
        <v>41</v>
      </c>
      <c r="C18" s="70"/>
    </row>
    <row r="19" spans="2:3" ht="14.4" thickBot="1" x14ac:dyDescent="0.3">
      <c r="B19" s="34" t="s">
        <v>36</v>
      </c>
      <c r="C19" s="35" t="s">
        <v>53</v>
      </c>
    </row>
    <row r="20" spans="2:3" ht="14.4" thickBot="1" x14ac:dyDescent="0.3">
      <c r="B20" s="34" t="s">
        <v>37</v>
      </c>
      <c r="C20" s="35" t="s">
        <v>49</v>
      </c>
    </row>
    <row r="21" spans="2:3" ht="14.4" thickBot="1" x14ac:dyDescent="0.3">
      <c r="B21" s="34" t="s">
        <v>38</v>
      </c>
      <c r="C21" s="40" t="s">
        <v>54</v>
      </c>
    </row>
    <row r="22" spans="2:3" ht="14.4" thickBot="1" x14ac:dyDescent="0.3">
      <c r="B22" s="34" t="s">
        <v>39</v>
      </c>
      <c r="C22" s="35" t="s">
        <v>55</v>
      </c>
    </row>
    <row r="23" spans="2:3" ht="14.4" thickBot="1" x14ac:dyDescent="0.3">
      <c r="B23" s="34" t="s">
        <v>40</v>
      </c>
      <c r="C23" s="35" t="s">
        <v>57</v>
      </c>
    </row>
    <row r="24" spans="2:3" ht="39" customHeight="1" thickBot="1" x14ac:dyDescent="0.3">
      <c r="B24" s="67" t="s">
        <v>42</v>
      </c>
      <c r="C24" s="68"/>
    </row>
  </sheetData>
  <mergeCells count="4">
    <mergeCell ref="B2:C2"/>
    <mergeCell ref="B13:C13"/>
    <mergeCell ref="B24:C24"/>
    <mergeCell ref="B18:C18"/>
  </mergeCells>
  <hyperlinks>
    <hyperlink ref="C21"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F15" sqref="F15:I16"/>
    </sheetView>
  </sheetViews>
  <sheetFormatPr baseColWidth="10" defaultColWidth="11.44140625" defaultRowHeight="13.2" x14ac:dyDescent="0.25"/>
  <cols>
    <col min="1" max="4" width="11.44140625" style="1"/>
    <col min="5" max="5" width="9.109375" style="1" customWidth="1"/>
    <col min="6" max="16384" width="11.44140625" style="1"/>
  </cols>
  <sheetData>
    <row r="1" spans="1:11" ht="25.5" customHeight="1" x14ac:dyDescent="0.25">
      <c r="A1" s="72" t="s">
        <v>0</v>
      </c>
      <c r="B1" s="72"/>
      <c r="C1" s="72"/>
      <c r="D1" s="72"/>
      <c r="E1" s="72"/>
      <c r="F1" s="72"/>
      <c r="G1" s="72"/>
      <c r="H1" s="72"/>
      <c r="I1" s="72"/>
    </row>
    <row r="2" spans="1:11" x14ac:dyDescent="0.25">
      <c r="A2" s="74"/>
      <c r="B2" s="74"/>
      <c r="C2" s="74"/>
      <c r="D2" s="74"/>
      <c r="E2" s="74"/>
      <c r="F2" s="74"/>
      <c r="G2" s="74"/>
      <c r="H2" s="74"/>
      <c r="I2" s="74"/>
    </row>
    <row r="3" spans="1:11" ht="12.75" customHeight="1" x14ac:dyDescent="0.25">
      <c r="A3" s="73" t="s">
        <v>61</v>
      </c>
      <c r="B3" s="73"/>
      <c r="C3" s="73"/>
      <c r="D3" s="73"/>
      <c r="E3" s="73"/>
      <c r="F3" s="73"/>
      <c r="G3" s="73"/>
      <c r="H3" s="73"/>
      <c r="I3" s="73"/>
    </row>
    <row r="4" spans="1:11" ht="13.5" customHeight="1" x14ac:dyDescent="0.25">
      <c r="A4" s="73"/>
      <c r="B4" s="73"/>
      <c r="C4" s="73"/>
      <c r="D4" s="73"/>
      <c r="E4" s="73"/>
      <c r="F4" s="73"/>
      <c r="G4" s="73"/>
      <c r="H4" s="73"/>
      <c r="I4" s="73"/>
    </row>
    <row r="5" spans="1:11" x14ac:dyDescent="0.25">
      <c r="A5" s="71"/>
      <c r="B5" s="71"/>
      <c r="C5" s="71"/>
      <c r="D5" s="71"/>
      <c r="E5" s="71"/>
      <c r="F5" s="71"/>
      <c r="G5" s="71"/>
      <c r="H5" s="71"/>
      <c r="I5" s="71"/>
    </row>
    <row r="6" spans="1:11" x14ac:dyDescent="0.25">
      <c r="A6" s="73" t="s">
        <v>62</v>
      </c>
      <c r="B6" s="73"/>
      <c r="C6" s="73"/>
      <c r="D6" s="73"/>
      <c r="E6" s="73"/>
      <c r="F6" s="73"/>
      <c r="G6" s="73"/>
      <c r="H6" s="73"/>
      <c r="I6" s="73"/>
      <c r="K6" s="2"/>
    </row>
    <row r="7" spans="1:11" x14ac:dyDescent="0.25">
      <c r="A7" s="73"/>
      <c r="B7" s="73"/>
      <c r="C7" s="73"/>
      <c r="D7" s="73"/>
      <c r="E7" s="73"/>
      <c r="F7" s="73"/>
      <c r="G7" s="73"/>
      <c r="H7" s="73"/>
      <c r="I7" s="73"/>
    </row>
    <row r="8" spans="1:11" ht="21" x14ac:dyDescent="0.25">
      <c r="A8" s="73"/>
      <c r="B8" s="73"/>
      <c r="C8" s="73"/>
      <c r="D8" s="73"/>
      <c r="E8" s="73"/>
      <c r="F8" s="73"/>
      <c r="G8" s="73"/>
      <c r="H8" s="73"/>
      <c r="I8" s="73"/>
      <c r="K8" s="3"/>
    </row>
    <row r="9" spans="1:11" x14ac:dyDescent="0.25">
      <c r="A9" s="73"/>
      <c r="B9" s="73"/>
      <c r="C9" s="73"/>
      <c r="D9" s="73"/>
      <c r="E9" s="73"/>
      <c r="F9" s="73"/>
      <c r="G9" s="73"/>
      <c r="H9" s="73"/>
      <c r="I9" s="73"/>
    </row>
    <row r="10" spans="1:11" x14ac:dyDescent="0.25">
      <c r="A10" s="71"/>
      <c r="B10" s="71"/>
      <c r="C10" s="71"/>
      <c r="D10" s="71"/>
      <c r="E10" s="71"/>
      <c r="F10" s="71"/>
      <c r="G10" s="71"/>
      <c r="H10" s="71"/>
      <c r="I10" s="71"/>
    </row>
    <row r="11" spans="1:11" ht="12.75" customHeight="1" x14ac:dyDescent="0.25">
      <c r="A11" s="73" t="s">
        <v>43</v>
      </c>
      <c r="B11" s="73"/>
      <c r="C11" s="73"/>
      <c r="D11" s="73"/>
      <c r="E11" s="73"/>
      <c r="F11" s="73"/>
      <c r="G11" s="73"/>
      <c r="H11" s="73"/>
      <c r="I11" s="73"/>
    </row>
    <row r="12" spans="1:11" ht="14.4" x14ac:dyDescent="0.3">
      <c r="A12" s="73"/>
      <c r="B12" s="73"/>
      <c r="C12" s="73"/>
      <c r="D12" s="73"/>
      <c r="E12" s="73"/>
      <c r="F12" s="73"/>
      <c r="G12" s="73"/>
      <c r="H12" s="73"/>
      <c r="I12" s="73"/>
      <c r="K12" s="20"/>
    </row>
    <row r="13" spans="1:11" x14ac:dyDescent="0.25">
      <c r="A13" s="71"/>
      <c r="B13" s="71"/>
      <c r="C13" s="71"/>
      <c r="D13" s="71"/>
      <c r="E13" s="71"/>
      <c r="F13" s="71"/>
      <c r="G13" s="71"/>
      <c r="H13" s="71"/>
      <c r="I13" s="71"/>
    </row>
    <row r="14" spans="1:11" ht="13.5" customHeight="1" x14ac:dyDescent="0.25">
      <c r="A14" s="73" t="s">
        <v>2</v>
      </c>
      <c r="B14" s="73"/>
      <c r="C14" s="73"/>
      <c r="D14" s="73"/>
      <c r="E14" s="71"/>
      <c r="F14" s="81" t="s">
        <v>1</v>
      </c>
      <c r="G14" s="82"/>
      <c r="H14" s="82"/>
      <c r="I14" s="83"/>
      <c r="K14" s="2"/>
    </row>
    <row r="15" spans="1:11" ht="19.5" customHeight="1" x14ac:dyDescent="0.25">
      <c r="A15" s="84" t="s">
        <v>10</v>
      </c>
      <c r="B15" s="84"/>
      <c r="C15" s="30" t="s">
        <v>11</v>
      </c>
      <c r="D15" s="31" t="s">
        <v>12</v>
      </c>
      <c r="E15" s="71"/>
      <c r="F15" s="85" t="s">
        <v>63</v>
      </c>
      <c r="G15" s="86"/>
      <c r="H15" s="86"/>
      <c r="I15" s="87"/>
      <c r="K15" s="4"/>
    </row>
    <row r="16" spans="1:11" ht="35.4" customHeight="1" x14ac:dyDescent="0.25">
      <c r="A16" s="91">
        <v>42826</v>
      </c>
      <c r="B16" s="91"/>
      <c r="C16" s="32">
        <v>42977</v>
      </c>
      <c r="D16" s="33">
        <f>+C16-A16</f>
        <v>151</v>
      </c>
      <c r="E16" s="71"/>
      <c r="F16" s="88"/>
      <c r="G16" s="89"/>
      <c r="H16" s="89"/>
      <c r="I16" s="90"/>
      <c r="K16" s="4"/>
    </row>
    <row r="17" spans="1:11" x14ac:dyDescent="0.25">
      <c r="A17" s="71"/>
      <c r="B17" s="71"/>
      <c r="C17" s="71"/>
      <c r="D17" s="71"/>
      <c r="E17" s="71"/>
      <c r="F17" s="71"/>
      <c r="G17" s="71"/>
      <c r="H17" s="71"/>
      <c r="I17" s="71"/>
    </row>
    <row r="18" spans="1:11" x14ac:dyDescent="0.25">
      <c r="A18" s="75" t="s">
        <v>44</v>
      </c>
      <c r="B18" s="76"/>
      <c r="C18" s="76"/>
      <c r="D18" s="76"/>
      <c r="E18" s="76"/>
      <c r="F18" s="76"/>
      <c r="G18" s="76"/>
      <c r="H18" s="76"/>
      <c r="I18" s="77"/>
      <c r="K18" s="2"/>
    </row>
    <row r="19" spans="1:11" ht="18" x14ac:dyDescent="0.25">
      <c r="A19" s="78"/>
      <c r="B19" s="79"/>
      <c r="C19" s="79"/>
      <c r="D19" s="79"/>
      <c r="E19" s="79"/>
      <c r="F19" s="79"/>
      <c r="G19" s="79"/>
      <c r="H19" s="79"/>
      <c r="I19" s="80"/>
      <c r="K19" s="4"/>
    </row>
    <row r="20" spans="1:11" x14ac:dyDescent="0.25">
      <c r="A20" s="71"/>
      <c r="B20" s="71"/>
      <c r="C20" s="71"/>
      <c r="D20" s="71"/>
      <c r="E20" s="71"/>
      <c r="F20" s="71"/>
      <c r="G20" s="71"/>
      <c r="H20" s="71"/>
      <c r="I20" s="71"/>
    </row>
    <row r="21" spans="1:11" x14ac:dyDescent="0.25">
      <c r="A21" s="75" t="s">
        <v>45</v>
      </c>
      <c r="B21" s="76"/>
      <c r="C21" s="76"/>
      <c r="D21" s="76"/>
      <c r="E21" s="76"/>
      <c r="F21" s="76"/>
      <c r="G21" s="76"/>
      <c r="H21" s="76"/>
      <c r="I21" s="77"/>
      <c r="K21" s="2"/>
    </row>
    <row r="22" spans="1:11" ht="18" x14ac:dyDescent="0.25">
      <c r="A22" s="78"/>
      <c r="B22" s="79"/>
      <c r="C22" s="79"/>
      <c r="D22" s="79"/>
      <c r="E22" s="79"/>
      <c r="F22" s="79"/>
      <c r="G22" s="79"/>
      <c r="H22" s="79"/>
      <c r="I22" s="80"/>
      <c r="K22" s="4"/>
    </row>
    <row r="23" spans="1:11" x14ac:dyDescent="0.25">
      <c r="A23" s="71"/>
      <c r="B23" s="71"/>
      <c r="C23" s="71"/>
      <c r="D23" s="71"/>
      <c r="E23" s="71"/>
      <c r="F23" s="71"/>
      <c r="G23" s="71"/>
      <c r="H23" s="71"/>
      <c r="I23" s="71"/>
    </row>
    <row r="24" spans="1:11" ht="18" x14ac:dyDescent="0.25">
      <c r="A24" s="75" t="s">
        <v>46</v>
      </c>
      <c r="B24" s="76"/>
      <c r="C24" s="76"/>
      <c r="D24" s="76"/>
      <c r="E24" s="76"/>
      <c r="F24" s="76"/>
      <c r="G24" s="76"/>
      <c r="H24" s="76"/>
      <c r="I24" s="77"/>
      <c r="K24" s="4"/>
    </row>
    <row r="25" spans="1:11" x14ac:dyDescent="0.25">
      <c r="A25" s="78"/>
      <c r="B25" s="79"/>
      <c r="C25" s="79"/>
      <c r="D25" s="79"/>
      <c r="E25" s="79"/>
      <c r="F25" s="79"/>
      <c r="G25" s="79"/>
      <c r="H25" s="79"/>
      <c r="I25" s="80"/>
    </row>
    <row r="26" spans="1:11" x14ac:dyDescent="0.25">
      <c r="A26" s="71"/>
      <c r="B26" s="71"/>
      <c r="C26" s="71"/>
      <c r="D26" s="71"/>
      <c r="E26" s="71"/>
      <c r="F26" s="71"/>
      <c r="G26" s="71"/>
      <c r="H26" s="71"/>
      <c r="I26" s="71"/>
    </row>
    <row r="27" spans="1:11" ht="19.5" customHeight="1" x14ac:dyDescent="0.25">
      <c r="A27" s="75" t="s">
        <v>47</v>
      </c>
      <c r="B27" s="76"/>
      <c r="C27" s="76"/>
      <c r="D27" s="76"/>
      <c r="E27" s="76"/>
      <c r="F27" s="76"/>
      <c r="G27" s="76"/>
      <c r="H27" s="76"/>
      <c r="I27" s="77"/>
    </row>
    <row r="28" spans="1:11" ht="16.5" customHeight="1" x14ac:dyDescent="0.25">
      <c r="A28" s="78"/>
      <c r="B28" s="79"/>
      <c r="C28" s="79"/>
      <c r="D28" s="79"/>
      <c r="E28" s="79"/>
      <c r="F28" s="79"/>
      <c r="G28" s="79"/>
      <c r="H28" s="79"/>
      <c r="I28" s="80"/>
    </row>
    <row r="29" spans="1:11" x14ac:dyDescent="0.25">
      <c r="A29" s="92"/>
      <c r="B29" s="92"/>
      <c r="C29" s="92"/>
      <c r="D29" s="92"/>
      <c r="E29" s="92"/>
      <c r="F29" s="92"/>
      <c r="G29" s="92"/>
      <c r="H29" s="92"/>
      <c r="I29" s="92"/>
    </row>
  </sheetData>
  <mergeCells count="23">
    <mergeCell ref="A27:I28"/>
    <mergeCell ref="A29:I29"/>
    <mergeCell ref="A26:I26"/>
    <mergeCell ref="A23:I23"/>
    <mergeCell ref="A24:I25"/>
    <mergeCell ref="A11:I12"/>
    <mergeCell ref="A18:I19"/>
    <mergeCell ref="A21:I22"/>
    <mergeCell ref="A17:I17"/>
    <mergeCell ref="A20:I20"/>
    <mergeCell ref="E14:E16"/>
    <mergeCell ref="A13:I13"/>
    <mergeCell ref="F14:I14"/>
    <mergeCell ref="A15:B15"/>
    <mergeCell ref="F15:I16"/>
    <mergeCell ref="A16:B16"/>
    <mergeCell ref="A14:D14"/>
    <mergeCell ref="A10:I10"/>
    <mergeCell ref="A1:I1"/>
    <mergeCell ref="A3:I4"/>
    <mergeCell ref="A6:I9"/>
    <mergeCell ref="A5:I5"/>
    <mergeCell ref="A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4"/>
  <sheetViews>
    <sheetView showGridLines="0" zoomScaleNormal="100" workbookViewId="0">
      <selection activeCell="B12" sqref="B12"/>
    </sheetView>
  </sheetViews>
  <sheetFormatPr baseColWidth="10" defaultColWidth="3.109375" defaultRowHeight="16.8" x14ac:dyDescent="0.3"/>
  <cols>
    <col min="1" max="1" width="3" style="5" customWidth="1"/>
    <col min="2" max="2" width="67.33203125" style="7" bestFit="1" customWidth="1"/>
    <col min="3" max="3" width="23.21875" style="7" bestFit="1" customWidth="1"/>
    <col min="4" max="4" width="15.5546875" style="7" customWidth="1"/>
    <col min="5" max="5" width="14.88671875" style="7" customWidth="1"/>
    <col min="6" max="6" width="11.6640625" style="6" customWidth="1"/>
    <col min="7" max="7" width="10.109375" style="6" customWidth="1"/>
    <col min="8" max="8" width="13.109375" style="6" customWidth="1"/>
    <col min="9" max="9" width="13.33203125" style="6" customWidth="1"/>
    <col min="10" max="10" width="36.6640625" style="26" customWidth="1"/>
    <col min="11" max="16384" width="3.109375" style="5"/>
  </cols>
  <sheetData>
    <row r="2" spans="1:11" ht="13.8" x14ac:dyDescent="0.25">
      <c r="B2" s="93" t="s">
        <v>9</v>
      </c>
      <c r="C2" s="93"/>
      <c r="D2" s="93"/>
      <c r="E2" s="93"/>
      <c r="F2" s="93"/>
      <c r="G2" s="93"/>
      <c r="H2" s="93"/>
      <c r="I2" s="93"/>
      <c r="J2" s="93"/>
    </row>
    <row r="3" spans="1:11" ht="21" customHeight="1" x14ac:dyDescent="0.25">
      <c r="B3" s="93"/>
      <c r="C3" s="93"/>
      <c r="D3" s="93"/>
      <c r="E3" s="93"/>
      <c r="F3" s="93"/>
      <c r="G3" s="93"/>
      <c r="H3" s="93"/>
      <c r="I3" s="93"/>
      <c r="J3" s="93"/>
    </row>
    <row r="4" spans="1:11" ht="18.75" customHeight="1" x14ac:dyDescent="0.25">
      <c r="B4" s="93"/>
      <c r="C4" s="93"/>
      <c r="D4" s="93"/>
      <c r="E4" s="93"/>
      <c r="F4" s="93"/>
      <c r="G4" s="93"/>
      <c r="H4" s="93"/>
      <c r="I4" s="93"/>
      <c r="J4" s="93"/>
    </row>
    <row r="6" spans="1:11" ht="13.8" x14ac:dyDescent="0.25">
      <c r="A6" s="8"/>
      <c r="B6" s="9"/>
      <c r="C6" s="9"/>
      <c r="D6" s="9"/>
      <c r="E6" s="9"/>
      <c r="F6" s="9"/>
      <c r="G6" s="9"/>
      <c r="H6" s="9"/>
      <c r="I6" s="9"/>
      <c r="J6" s="23"/>
    </row>
    <row r="7" spans="1:11" s="14" customFormat="1" ht="25.5" customHeight="1" x14ac:dyDescent="0.25">
      <c r="A7" s="29" t="s">
        <v>13</v>
      </c>
      <c r="B7" s="10" t="s">
        <v>4</v>
      </c>
      <c r="C7" s="10" t="s">
        <v>3</v>
      </c>
      <c r="D7" s="11" t="s">
        <v>6</v>
      </c>
      <c r="E7" s="11" t="s">
        <v>8</v>
      </c>
      <c r="F7" s="10" t="s">
        <v>5</v>
      </c>
      <c r="G7" s="12" t="s">
        <v>7</v>
      </c>
      <c r="H7" s="13"/>
      <c r="I7" s="13"/>
      <c r="J7" s="24"/>
    </row>
    <row r="8" spans="1:11" ht="15.75" customHeight="1" x14ac:dyDescent="0.25">
      <c r="B8" s="15"/>
      <c r="C8" s="15"/>
      <c r="D8" s="15"/>
      <c r="E8" s="15"/>
      <c r="F8" s="15"/>
      <c r="G8" s="25">
        <f>+AVERAGE(G9:G14)</f>
        <v>0.5</v>
      </c>
      <c r="H8" s="15"/>
      <c r="I8" s="15"/>
      <c r="K8" s="6"/>
    </row>
    <row r="9" spans="1:11" ht="18.899999999999999" customHeight="1" x14ac:dyDescent="0.35">
      <c r="A9" s="16">
        <v>1</v>
      </c>
      <c r="B9" s="17" t="s">
        <v>70</v>
      </c>
      <c r="C9" s="17" t="s">
        <v>67</v>
      </c>
      <c r="D9" s="18">
        <v>42828</v>
      </c>
      <c r="E9" s="18">
        <v>42832</v>
      </c>
      <c r="F9" s="21">
        <f>E9-D9</f>
        <v>4</v>
      </c>
      <c r="G9" s="19">
        <v>1</v>
      </c>
      <c r="H9" s="27"/>
      <c r="I9" s="22"/>
    </row>
    <row r="10" spans="1:11" ht="18.899999999999999" customHeight="1" x14ac:dyDescent="0.35">
      <c r="A10" s="16">
        <v>2</v>
      </c>
      <c r="B10" s="17" t="s">
        <v>71</v>
      </c>
      <c r="C10" s="17" t="s">
        <v>67</v>
      </c>
      <c r="D10" s="18">
        <v>42842</v>
      </c>
      <c r="E10" s="18">
        <v>42860</v>
      </c>
      <c r="F10" s="21">
        <f>E10-D10</f>
        <v>18</v>
      </c>
      <c r="G10" s="19">
        <v>1</v>
      </c>
      <c r="H10" s="27"/>
      <c r="I10" s="22"/>
    </row>
    <row r="11" spans="1:11" ht="18.899999999999999" customHeight="1" x14ac:dyDescent="0.35">
      <c r="A11" s="16">
        <v>3</v>
      </c>
      <c r="B11" s="17" t="s">
        <v>64</v>
      </c>
      <c r="C11" s="17" t="s">
        <v>67</v>
      </c>
      <c r="D11" s="18">
        <v>42863</v>
      </c>
      <c r="E11" s="18">
        <v>42882</v>
      </c>
      <c r="F11" s="21">
        <f t="shared" ref="F11:F14" si="0">E11-D11</f>
        <v>19</v>
      </c>
      <c r="G11" s="19">
        <v>1</v>
      </c>
      <c r="H11" s="27"/>
      <c r="I11" s="22"/>
    </row>
    <row r="12" spans="1:11" ht="18.899999999999999" customHeight="1" x14ac:dyDescent="0.35">
      <c r="A12" s="16">
        <v>4</v>
      </c>
      <c r="B12" s="17" t="s">
        <v>65</v>
      </c>
      <c r="C12" s="17" t="s">
        <v>67</v>
      </c>
      <c r="D12" s="18">
        <v>42877</v>
      </c>
      <c r="E12" s="18">
        <v>42910</v>
      </c>
      <c r="F12" s="21">
        <f t="shared" si="0"/>
        <v>33</v>
      </c>
      <c r="G12" s="19">
        <v>0</v>
      </c>
      <c r="H12" s="27"/>
      <c r="I12" s="22"/>
    </row>
    <row r="13" spans="1:11" ht="18.899999999999999" customHeight="1" x14ac:dyDescent="0.35">
      <c r="A13" s="16">
        <v>5</v>
      </c>
      <c r="B13" s="17" t="s">
        <v>66</v>
      </c>
      <c r="C13" s="17" t="s">
        <v>68</v>
      </c>
      <c r="D13" s="18">
        <v>42913</v>
      </c>
      <c r="E13" s="18">
        <v>42930</v>
      </c>
      <c r="F13" s="21">
        <f t="shared" si="0"/>
        <v>17</v>
      </c>
      <c r="G13" s="19">
        <v>0</v>
      </c>
      <c r="H13" s="27"/>
      <c r="I13" s="22"/>
    </row>
    <row r="14" spans="1:11" ht="18.75" customHeight="1" x14ac:dyDescent="0.35">
      <c r="A14" s="16">
        <v>6</v>
      </c>
      <c r="B14" s="17" t="s">
        <v>60</v>
      </c>
      <c r="C14" s="17" t="s">
        <v>69</v>
      </c>
      <c r="D14" s="18">
        <v>42933</v>
      </c>
      <c r="E14" s="18">
        <v>42977</v>
      </c>
      <c r="F14" s="21">
        <f t="shared" si="0"/>
        <v>44</v>
      </c>
      <c r="G14" s="19">
        <v>0</v>
      </c>
      <c r="H14" s="27"/>
      <c r="I14" s="22"/>
    </row>
    <row r="15" spans="1:11" x14ac:dyDescent="0.3">
      <c r="J15" s="28"/>
    </row>
    <row r="17" spans="2:28" ht="27" customHeight="1" x14ac:dyDescent="0.25">
      <c r="B17" s="94" t="s">
        <v>14</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6"/>
    </row>
    <row r="18" spans="2:28" ht="27" customHeight="1" x14ac:dyDescent="0.25">
      <c r="B18" s="97"/>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9"/>
    </row>
    <row r="19" spans="2:28" ht="27" customHeight="1" x14ac:dyDescent="0.25">
      <c r="B19" s="97"/>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9"/>
    </row>
    <row r="20" spans="2:28" ht="27" customHeight="1" x14ac:dyDescent="0.25">
      <c r="B20" s="97"/>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9"/>
    </row>
    <row r="21" spans="2:28" ht="27" customHeight="1" x14ac:dyDescent="0.25">
      <c r="B21" s="97"/>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9"/>
    </row>
    <row r="22" spans="2:28" ht="27" customHeight="1" x14ac:dyDescent="0.25">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9"/>
    </row>
    <row r="23" spans="2:28" ht="27" customHeight="1" x14ac:dyDescent="0.25">
      <c r="B23" s="97"/>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9"/>
    </row>
    <row r="24" spans="2:28" ht="27" customHeight="1" x14ac:dyDescent="0.25">
      <c r="B24" s="100"/>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2"/>
    </row>
  </sheetData>
  <mergeCells count="2">
    <mergeCell ref="B2:J4"/>
    <mergeCell ref="B17:AB24"/>
  </mergeCells>
  <conditionalFormatting sqref="B15:J15">
    <cfRule type="expression" dxfId="3" priority="4">
      <formula>TRUE</formula>
    </cfRule>
  </conditionalFormatting>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election activeCell="B10" sqref="B10:D10"/>
    </sheetView>
  </sheetViews>
  <sheetFormatPr baseColWidth="10" defaultRowHeight="13.2" x14ac:dyDescent="0.25"/>
  <cols>
    <col min="1" max="4" width="33" customWidth="1"/>
  </cols>
  <sheetData>
    <row r="1" spans="1:4" x14ac:dyDescent="0.25">
      <c r="A1" s="109" t="s">
        <v>76</v>
      </c>
      <c r="B1" s="109"/>
      <c r="C1" s="109"/>
      <c r="D1" s="109"/>
    </row>
    <row r="2" spans="1:4" ht="13.8" thickBot="1" x14ac:dyDescent="0.3">
      <c r="A2" s="110"/>
      <c r="B2" s="110"/>
      <c r="C2" s="110"/>
      <c r="D2" s="110"/>
    </row>
    <row r="3" spans="1:4" ht="31.2" x14ac:dyDescent="0.25">
      <c r="A3" s="55" t="s">
        <v>19</v>
      </c>
      <c r="B3" s="44" t="s">
        <v>72</v>
      </c>
      <c r="C3" s="56" t="s">
        <v>15</v>
      </c>
      <c r="D3" s="48">
        <v>42977</v>
      </c>
    </row>
    <row r="4" spans="1:4" ht="15.6" x14ac:dyDescent="0.25">
      <c r="A4" s="59" t="s">
        <v>16</v>
      </c>
      <c r="B4" s="45" t="s">
        <v>48</v>
      </c>
      <c r="C4" s="58" t="s">
        <v>17</v>
      </c>
      <c r="D4" s="54" t="s">
        <v>49</v>
      </c>
    </row>
    <row r="5" spans="1:4" ht="109.2" x14ac:dyDescent="0.25">
      <c r="A5" s="57" t="s">
        <v>20</v>
      </c>
      <c r="B5" s="46" t="s">
        <v>87</v>
      </c>
      <c r="C5" s="58" t="s">
        <v>21</v>
      </c>
      <c r="D5" s="49" t="s">
        <v>63</v>
      </c>
    </row>
    <row r="6" spans="1:4" ht="16.2" thickBot="1" x14ac:dyDescent="0.3">
      <c r="A6" s="59" t="s">
        <v>22</v>
      </c>
      <c r="B6" s="47">
        <v>42985</v>
      </c>
      <c r="C6" s="58" t="s">
        <v>18</v>
      </c>
      <c r="D6" s="50">
        <v>0.5</v>
      </c>
    </row>
    <row r="7" spans="1:4" ht="35.4" customHeight="1" x14ac:dyDescent="0.25">
      <c r="A7" s="57" t="s">
        <v>77</v>
      </c>
      <c r="B7" s="51" t="s">
        <v>91</v>
      </c>
      <c r="C7" s="52" t="s">
        <v>90</v>
      </c>
      <c r="D7" s="53" t="s">
        <v>78</v>
      </c>
    </row>
    <row r="8" spans="1:4" ht="31.2" x14ac:dyDescent="0.25">
      <c r="A8" s="43" t="s">
        <v>79</v>
      </c>
      <c r="B8" s="111" t="s">
        <v>92</v>
      </c>
      <c r="C8" s="112"/>
      <c r="D8" s="113"/>
    </row>
    <row r="9" spans="1:4" ht="46.8" x14ac:dyDescent="0.25">
      <c r="A9" s="61" t="s">
        <v>80</v>
      </c>
      <c r="B9" s="114" t="s">
        <v>93</v>
      </c>
      <c r="C9" s="114"/>
      <c r="D9" s="115"/>
    </row>
    <row r="10" spans="1:4" ht="46.8" x14ac:dyDescent="0.25">
      <c r="A10" s="61" t="s">
        <v>81</v>
      </c>
      <c r="B10" s="106" t="s">
        <v>88</v>
      </c>
      <c r="C10" s="107"/>
      <c r="D10" s="108"/>
    </row>
    <row r="11" spans="1:4" ht="62.4" x14ac:dyDescent="0.25">
      <c r="A11" s="60" t="s">
        <v>82</v>
      </c>
      <c r="B11" s="62" t="s">
        <v>89</v>
      </c>
      <c r="C11" s="107" t="s">
        <v>83</v>
      </c>
      <c r="D11" s="108"/>
    </row>
    <row r="12" spans="1:4" ht="47.4" thickBot="1" x14ac:dyDescent="0.3">
      <c r="A12" s="61" t="s">
        <v>84</v>
      </c>
      <c r="B12" s="62" t="s">
        <v>89</v>
      </c>
      <c r="C12" s="107" t="s">
        <v>85</v>
      </c>
      <c r="D12" s="108"/>
    </row>
    <row r="13" spans="1:4" ht="22.8" customHeight="1" thickBot="1" x14ac:dyDescent="0.3">
      <c r="A13" s="103" t="s">
        <v>86</v>
      </c>
      <c r="B13" s="104"/>
      <c r="C13" s="104"/>
      <c r="D13" s="105"/>
    </row>
  </sheetData>
  <mergeCells count="7">
    <mergeCell ref="A13:D13"/>
    <mergeCell ref="B10:D10"/>
    <mergeCell ref="A1:D2"/>
    <mergeCell ref="B8:D8"/>
    <mergeCell ref="B9:D9"/>
    <mergeCell ref="C11:D11"/>
    <mergeCell ref="C12:D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Informacion del Trámite</vt:lpstr>
      <vt:lpstr>I parte</vt:lpstr>
      <vt:lpstr>II parte</vt:lpstr>
      <vt:lpstr>seguimiento</vt:lpstr>
    </vt:vector>
  </TitlesOfParts>
  <Company>Ministerio de Economía, Industria y Comercio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Mauricio Méndez Trejos</cp:lastModifiedBy>
  <cp:lastPrinted>2010-11-30T15:49:51Z</cp:lastPrinted>
  <dcterms:created xsi:type="dcterms:W3CDTF">2010-11-15T21:21:09Z</dcterms:created>
  <dcterms:modified xsi:type="dcterms:W3CDTF">2017-09-07T21:05:12Z</dcterms:modified>
</cp:coreProperties>
</file>