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5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6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600" windowHeight="8745"/>
  </bookViews>
  <sheets>
    <sheet name="Puntarenas Datos Entrevistado " sheetId="1" r:id="rId1"/>
    <sheet name="Puntarenas Servicio y Atención" sheetId="2" r:id="rId2"/>
    <sheet name="Puntarenas Condiciones Instalac" sheetId="3" r:id="rId3"/>
    <sheet name="Guanacaste Datos Entrevistado" sheetId="4" r:id="rId4"/>
    <sheet name="Guanacaste Servicio y Atención" sheetId="5" r:id="rId5"/>
    <sheet name="Guanacaste Condiciones Instalac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2" i="6" l="1"/>
  <c r="F222" i="6"/>
  <c r="E222" i="6"/>
  <c r="D222" i="6"/>
  <c r="C222" i="6"/>
  <c r="B222" i="6"/>
  <c r="H221" i="6"/>
  <c r="H220" i="6"/>
  <c r="H219" i="6"/>
  <c r="H222" i="6" s="1"/>
  <c r="G203" i="6"/>
  <c r="F203" i="6"/>
  <c r="E203" i="6"/>
  <c r="D203" i="6"/>
  <c r="C203" i="6"/>
  <c r="B203" i="6"/>
  <c r="H202" i="6"/>
  <c r="H201" i="6"/>
  <c r="H200" i="6"/>
  <c r="G186" i="6"/>
  <c r="F186" i="6"/>
  <c r="E186" i="6"/>
  <c r="D186" i="6"/>
  <c r="C186" i="6"/>
  <c r="B186" i="6"/>
  <c r="H185" i="6"/>
  <c r="H184" i="6"/>
  <c r="H183" i="6"/>
  <c r="H186" i="6" s="1"/>
  <c r="G167" i="6"/>
  <c r="F167" i="6"/>
  <c r="E167" i="6"/>
  <c r="D167" i="6"/>
  <c r="C167" i="6"/>
  <c r="B167" i="6"/>
  <c r="H166" i="6"/>
  <c r="H165" i="6"/>
  <c r="H164" i="6"/>
  <c r="G151" i="6"/>
  <c r="F151" i="6"/>
  <c r="E151" i="6"/>
  <c r="D151" i="6"/>
  <c r="C151" i="6"/>
  <c r="B151" i="6"/>
  <c r="H150" i="6"/>
  <c r="H149" i="6"/>
  <c r="H148" i="6"/>
  <c r="H151" i="6" s="1"/>
  <c r="G132" i="6"/>
  <c r="F132" i="6"/>
  <c r="E132" i="6"/>
  <c r="D132" i="6"/>
  <c r="C132" i="6"/>
  <c r="B132" i="6"/>
  <c r="H131" i="6"/>
  <c r="H130" i="6"/>
  <c r="H129" i="6"/>
  <c r="G115" i="6"/>
  <c r="F115" i="6"/>
  <c r="E115" i="6"/>
  <c r="D115" i="6"/>
  <c r="C115" i="6"/>
  <c r="B115" i="6"/>
  <c r="B116" i="6" s="1"/>
  <c r="H114" i="6"/>
  <c r="H113" i="6"/>
  <c r="H112" i="6"/>
  <c r="G96" i="6"/>
  <c r="G97" i="6" s="1"/>
  <c r="F96" i="6"/>
  <c r="E96" i="6"/>
  <c r="D96" i="6"/>
  <c r="C96" i="6"/>
  <c r="C97" i="6" s="1"/>
  <c r="B96" i="6"/>
  <c r="H95" i="6"/>
  <c r="H94" i="6"/>
  <c r="H93" i="6"/>
  <c r="H96" i="6" s="1"/>
  <c r="G80" i="6"/>
  <c r="F80" i="6"/>
  <c r="E80" i="6"/>
  <c r="D80" i="6"/>
  <c r="D81" i="6" s="1"/>
  <c r="C80" i="6"/>
  <c r="B80" i="6"/>
  <c r="H79" i="6"/>
  <c r="H78" i="6"/>
  <c r="I78" i="6" s="1"/>
  <c r="H77" i="6"/>
  <c r="H80" i="6" s="1"/>
  <c r="G62" i="6"/>
  <c r="F62" i="6"/>
  <c r="E62" i="6"/>
  <c r="E63" i="6" s="1"/>
  <c r="D62" i="6"/>
  <c r="C62" i="6"/>
  <c r="B62" i="6"/>
  <c r="H61" i="6"/>
  <c r="I61" i="6" s="1"/>
  <c r="H60" i="6"/>
  <c r="H59" i="6"/>
  <c r="G45" i="6"/>
  <c r="F45" i="6"/>
  <c r="F46" i="6" s="1"/>
  <c r="E45" i="6"/>
  <c r="D45" i="6"/>
  <c r="C45" i="6"/>
  <c r="B45" i="6"/>
  <c r="B46" i="6" s="1"/>
  <c r="H44" i="6"/>
  <c r="H43" i="6"/>
  <c r="H42" i="6"/>
  <c r="G27" i="6"/>
  <c r="G28" i="6" s="1"/>
  <c r="F27" i="6"/>
  <c r="E27" i="6"/>
  <c r="D27" i="6"/>
  <c r="C27" i="6"/>
  <c r="C28" i="6" s="1"/>
  <c r="B27" i="6"/>
  <c r="H26" i="6"/>
  <c r="H25" i="6"/>
  <c r="H24" i="6"/>
  <c r="H27" i="6" s="1"/>
  <c r="G12" i="6"/>
  <c r="F12" i="6"/>
  <c r="E12" i="6"/>
  <c r="D12" i="6"/>
  <c r="D13" i="6" s="1"/>
  <c r="C12" i="6"/>
  <c r="B12" i="6"/>
  <c r="H11" i="6"/>
  <c r="H10" i="6"/>
  <c r="H9" i="6"/>
  <c r="H12" i="6" s="1"/>
  <c r="G225" i="5"/>
  <c r="F225" i="5"/>
  <c r="E225" i="5"/>
  <c r="D225" i="5"/>
  <c r="C225" i="5"/>
  <c r="B225" i="5"/>
  <c r="H224" i="5"/>
  <c r="H223" i="5"/>
  <c r="H222" i="5"/>
  <c r="H225" i="5" s="1"/>
  <c r="G206" i="5"/>
  <c r="F206" i="5"/>
  <c r="E206" i="5"/>
  <c r="D206" i="5"/>
  <c r="C206" i="5"/>
  <c r="B206" i="5"/>
  <c r="H205" i="5"/>
  <c r="H204" i="5"/>
  <c r="H203" i="5"/>
  <c r="H206" i="5" s="1"/>
  <c r="G189" i="5"/>
  <c r="F189" i="5"/>
  <c r="D189" i="5"/>
  <c r="C189" i="5"/>
  <c r="B189" i="5"/>
  <c r="H188" i="5"/>
  <c r="H187" i="5"/>
  <c r="H186" i="5"/>
  <c r="H189" i="5" s="1"/>
  <c r="G170" i="5"/>
  <c r="F170" i="5"/>
  <c r="E170" i="5"/>
  <c r="D170" i="5"/>
  <c r="C170" i="5"/>
  <c r="B170" i="5"/>
  <c r="H169" i="5"/>
  <c r="H168" i="5"/>
  <c r="H167" i="5"/>
  <c r="H170" i="5" s="1"/>
  <c r="G153" i="5"/>
  <c r="F153" i="5"/>
  <c r="E153" i="5"/>
  <c r="D153" i="5"/>
  <c r="C153" i="5"/>
  <c r="B153" i="5"/>
  <c r="H152" i="5"/>
  <c r="H151" i="5"/>
  <c r="H150" i="5"/>
  <c r="H153" i="5" s="1"/>
  <c r="G134" i="5"/>
  <c r="F134" i="5"/>
  <c r="E134" i="5"/>
  <c r="D134" i="5"/>
  <c r="C134" i="5"/>
  <c r="B134" i="5"/>
  <c r="H133" i="5"/>
  <c r="H132" i="5"/>
  <c r="H131" i="5"/>
  <c r="H134" i="5" s="1"/>
  <c r="G117" i="5"/>
  <c r="F117" i="5"/>
  <c r="E117" i="5"/>
  <c r="D117" i="5"/>
  <c r="C117" i="5"/>
  <c r="B117" i="5"/>
  <c r="H116" i="5"/>
  <c r="H115" i="5"/>
  <c r="H114" i="5"/>
  <c r="G98" i="5"/>
  <c r="F98" i="5"/>
  <c r="E98" i="5"/>
  <c r="D98" i="5"/>
  <c r="C98" i="5"/>
  <c r="B98" i="5"/>
  <c r="H97" i="5"/>
  <c r="H96" i="5"/>
  <c r="H95" i="5"/>
  <c r="G81" i="5"/>
  <c r="F81" i="5"/>
  <c r="E81" i="5"/>
  <c r="D81" i="5"/>
  <c r="C81" i="5"/>
  <c r="B81" i="5"/>
  <c r="H80" i="5"/>
  <c r="H79" i="5"/>
  <c r="H78" i="5"/>
  <c r="H81" i="5" s="1"/>
  <c r="G62" i="5"/>
  <c r="F62" i="5"/>
  <c r="E62" i="5"/>
  <c r="D62" i="5"/>
  <c r="C62" i="5"/>
  <c r="B62" i="5"/>
  <c r="H61" i="5"/>
  <c r="H60" i="5"/>
  <c r="H59" i="5"/>
  <c r="H62" i="5" s="1"/>
  <c r="G45" i="5"/>
  <c r="F45" i="5"/>
  <c r="E45" i="5"/>
  <c r="D45" i="5"/>
  <c r="C45" i="5"/>
  <c r="B45" i="5"/>
  <c r="H44" i="5"/>
  <c r="H43" i="5"/>
  <c r="H42" i="5"/>
  <c r="G28" i="5"/>
  <c r="F28" i="5"/>
  <c r="E28" i="5"/>
  <c r="D28" i="5"/>
  <c r="C28" i="5"/>
  <c r="B28" i="5"/>
  <c r="H27" i="5"/>
  <c r="H26" i="5"/>
  <c r="H25" i="5"/>
  <c r="G12" i="5"/>
  <c r="F12" i="5"/>
  <c r="E12" i="5"/>
  <c r="D12" i="5"/>
  <c r="C12" i="5"/>
  <c r="B12" i="5"/>
  <c r="H11" i="5"/>
  <c r="H10" i="5"/>
  <c r="H9" i="5"/>
  <c r="G138" i="4"/>
  <c r="F138" i="4"/>
  <c r="E138" i="4"/>
  <c r="D138" i="4"/>
  <c r="C138" i="4"/>
  <c r="B138" i="4"/>
  <c r="H137" i="4"/>
  <c r="H136" i="4"/>
  <c r="H135" i="4"/>
  <c r="H138" i="4" s="1"/>
  <c r="G122" i="4"/>
  <c r="F122" i="4"/>
  <c r="E122" i="4"/>
  <c r="D122" i="4"/>
  <c r="C122" i="4"/>
  <c r="B122" i="4"/>
  <c r="H121" i="4"/>
  <c r="H120" i="4"/>
  <c r="H119" i="4"/>
  <c r="G102" i="4"/>
  <c r="F102" i="4"/>
  <c r="E102" i="4"/>
  <c r="D102" i="4"/>
  <c r="C102" i="4"/>
  <c r="B102" i="4"/>
  <c r="H101" i="4"/>
  <c r="H100" i="4"/>
  <c r="H99" i="4"/>
  <c r="H102" i="4" s="1"/>
  <c r="G86" i="4"/>
  <c r="F86" i="4"/>
  <c r="E86" i="4"/>
  <c r="D86" i="4"/>
  <c r="C86" i="4"/>
  <c r="B86" i="4"/>
  <c r="H85" i="4"/>
  <c r="H84" i="4"/>
  <c r="H83" i="4"/>
  <c r="G63" i="4"/>
  <c r="G64" i="4" s="1"/>
  <c r="F63" i="4"/>
  <c r="E63" i="4"/>
  <c r="E64" i="4" s="1"/>
  <c r="D63" i="4"/>
  <c r="D64" i="4" s="1"/>
  <c r="C63" i="4"/>
  <c r="C64" i="4" s="1"/>
  <c r="B63" i="4"/>
  <c r="H63" i="4" s="1"/>
  <c r="H62" i="4"/>
  <c r="I62" i="4" s="1"/>
  <c r="H61" i="4"/>
  <c r="H60" i="4"/>
  <c r="I60" i="4" s="1"/>
  <c r="F45" i="4"/>
  <c r="E45" i="4"/>
  <c r="D45" i="4"/>
  <c r="D46" i="4" s="1"/>
  <c r="C45" i="4"/>
  <c r="B45" i="4"/>
  <c r="G44" i="4"/>
  <c r="G43" i="4"/>
  <c r="H43" i="4" s="1"/>
  <c r="G42" i="4"/>
  <c r="G45" i="4" s="1"/>
  <c r="F28" i="4"/>
  <c r="E28" i="4"/>
  <c r="D28" i="4"/>
  <c r="D29" i="4" s="1"/>
  <c r="C28" i="4"/>
  <c r="C29" i="4" s="1"/>
  <c r="B28" i="4"/>
  <c r="G27" i="4"/>
  <c r="G26" i="4"/>
  <c r="G25" i="4"/>
  <c r="G28" i="4" s="1"/>
  <c r="C11" i="4"/>
  <c r="B11" i="4"/>
  <c r="D11" i="4" s="1"/>
  <c r="D10" i="4"/>
  <c r="E10" i="4" s="1"/>
  <c r="D9" i="4"/>
  <c r="E9" i="4" s="1"/>
  <c r="D8" i="4"/>
  <c r="I27" i="6" l="1"/>
  <c r="H28" i="6"/>
  <c r="H97" i="6"/>
  <c r="I96" i="6"/>
  <c r="F116" i="6"/>
  <c r="I131" i="6"/>
  <c r="E133" i="6"/>
  <c r="I149" i="6"/>
  <c r="D152" i="6"/>
  <c r="I164" i="6"/>
  <c r="C168" i="6"/>
  <c r="G168" i="6"/>
  <c r="B187" i="6"/>
  <c r="F187" i="6"/>
  <c r="I202" i="6"/>
  <c r="E204" i="6"/>
  <c r="I220" i="6"/>
  <c r="D223" i="6"/>
  <c r="E13" i="6"/>
  <c r="I25" i="6"/>
  <c r="D28" i="6"/>
  <c r="I42" i="6"/>
  <c r="C46" i="6"/>
  <c r="G46" i="6"/>
  <c r="B63" i="6"/>
  <c r="F63" i="6"/>
  <c r="E81" i="6"/>
  <c r="I94" i="6"/>
  <c r="D97" i="6"/>
  <c r="I112" i="6"/>
  <c r="C116" i="6"/>
  <c r="G116" i="6"/>
  <c r="B133" i="6"/>
  <c r="F133" i="6"/>
  <c r="E152" i="6"/>
  <c r="I165" i="6"/>
  <c r="D168" i="6"/>
  <c r="I186" i="6"/>
  <c r="H187" i="6"/>
  <c r="C187" i="6"/>
  <c r="G187" i="6"/>
  <c r="B204" i="6"/>
  <c r="F204" i="6"/>
  <c r="E223" i="6"/>
  <c r="B13" i="6"/>
  <c r="F13" i="6"/>
  <c r="I26" i="6"/>
  <c r="E28" i="6"/>
  <c r="D46" i="6"/>
  <c r="I59" i="6"/>
  <c r="C63" i="6"/>
  <c r="G63" i="6"/>
  <c r="B81" i="6"/>
  <c r="F81" i="6"/>
  <c r="I95" i="6"/>
  <c r="E97" i="6"/>
  <c r="D116" i="6"/>
  <c r="I129" i="6"/>
  <c r="C133" i="6"/>
  <c r="G133" i="6"/>
  <c r="B152" i="6"/>
  <c r="F152" i="6"/>
  <c r="I166" i="6"/>
  <c r="E168" i="6"/>
  <c r="D187" i="6"/>
  <c r="I200" i="6"/>
  <c r="C204" i="6"/>
  <c r="G204" i="6"/>
  <c r="B223" i="6"/>
  <c r="F223" i="6"/>
  <c r="H13" i="6"/>
  <c r="I77" i="6"/>
  <c r="I12" i="6"/>
  <c r="I9" i="6"/>
  <c r="I185" i="6"/>
  <c r="I183" i="6"/>
  <c r="I10" i="6"/>
  <c r="I221" i="6"/>
  <c r="I219" i="6"/>
  <c r="I184" i="6"/>
  <c r="I148" i="6"/>
  <c r="I79" i="6"/>
  <c r="I43" i="6"/>
  <c r="I11" i="6"/>
  <c r="I150" i="6"/>
  <c r="I113" i="6"/>
  <c r="C13" i="6"/>
  <c r="G13" i="6"/>
  <c r="B28" i="6"/>
  <c r="F28" i="6"/>
  <c r="I44" i="6"/>
  <c r="E46" i="6"/>
  <c r="I60" i="6"/>
  <c r="D63" i="6"/>
  <c r="H81" i="6"/>
  <c r="I80" i="6"/>
  <c r="C81" i="6"/>
  <c r="G81" i="6"/>
  <c r="B97" i="6"/>
  <c r="F97" i="6"/>
  <c r="I114" i="6"/>
  <c r="E116" i="6"/>
  <c r="I130" i="6"/>
  <c r="D133" i="6"/>
  <c r="H152" i="6"/>
  <c r="I151" i="6"/>
  <c r="C152" i="6"/>
  <c r="G152" i="6"/>
  <c r="B168" i="6"/>
  <c r="F168" i="6"/>
  <c r="E187" i="6"/>
  <c r="I201" i="6"/>
  <c r="D204" i="6"/>
  <c r="H223" i="6"/>
  <c r="I222" i="6"/>
  <c r="C223" i="6"/>
  <c r="G223" i="6"/>
  <c r="H167" i="6"/>
  <c r="I24" i="6"/>
  <c r="H45" i="6"/>
  <c r="I93" i="6"/>
  <c r="H115" i="6"/>
  <c r="H62" i="6"/>
  <c r="H132" i="6"/>
  <c r="H203" i="6"/>
  <c r="H12" i="5"/>
  <c r="H28" i="5"/>
  <c r="H98" i="5"/>
  <c r="H45" i="5"/>
  <c r="H117" i="5"/>
  <c r="G29" i="4"/>
  <c r="H28" i="4"/>
  <c r="G46" i="4"/>
  <c r="H45" i="4"/>
  <c r="I121" i="4"/>
  <c r="B29" i="4"/>
  <c r="E11" i="4"/>
  <c r="F29" i="4"/>
  <c r="H27" i="4"/>
  <c r="D12" i="4"/>
  <c r="H25" i="4" s="1"/>
  <c r="C46" i="4"/>
  <c r="E29" i="4"/>
  <c r="H44" i="4"/>
  <c r="E46" i="4"/>
  <c r="I137" i="4"/>
  <c r="E8" i="4"/>
  <c r="C12" i="4"/>
  <c r="B46" i="4"/>
  <c r="F46" i="4"/>
  <c r="H64" i="4"/>
  <c r="I63" i="4"/>
  <c r="I61" i="4"/>
  <c r="F64" i="4"/>
  <c r="G123" i="4"/>
  <c r="I138" i="4"/>
  <c r="B12" i="4"/>
  <c r="H122" i="4"/>
  <c r="H86" i="4"/>
  <c r="H42" i="4"/>
  <c r="B64" i="4"/>
  <c r="I132" i="6" l="1"/>
  <c r="H133" i="6"/>
  <c r="I62" i="6"/>
  <c r="H63" i="6"/>
  <c r="I115" i="6"/>
  <c r="H116" i="6"/>
  <c r="H168" i="6"/>
  <c r="I167" i="6"/>
  <c r="I45" i="6"/>
  <c r="H46" i="6"/>
  <c r="I203" i="6"/>
  <c r="H204" i="6"/>
  <c r="I205" i="5"/>
  <c r="I203" i="5"/>
  <c r="I188" i="5"/>
  <c r="I186" i="5"/>
  <c r="I10" i="5"/>
  <c r="I224" i="5"/>
  <c r="I222" i="5"/>
  <c r="I131" i="5"/>
  <c r="I61" i="5"/>
  <c r="H13" i="5"/>
  <c r="E190" i="5"/>
  <c r="I169" i="5"/>
  <c r="I167" i="5"/>
  <c r="I60" i="5"/>
  <c r="C190" i="5"/>
  <c r="I168" i="5"/>
  <c r="I96" i="5"/>
  <c r="I26" i="5"/>
  <c r="I12" i="5"/>
  <c r="E226" i="5"/>
  <c r="I133" i="5"/>
  <c r="I59" i="5"/>
  <c r="I187" i="5"/>
  <c r="G135" i="5"/>
  <c r="F82" i="5"/>
  <c r="E29" i="5"/>
  <c r="H207" i="5"/>
  <c r="B135" i="5"/>
  <c r="B63" i="5"/>
  <c r="D29" i="5"/>
  <c r="C171" i="5"/>
  <c r="G99" i="5"/>
  <c r="G29" i="5"/>
  <c r="D226" i="5"/>
  <c r="F171" i="5"/>
  <c r="H154" i="5"/>
  <c r="E118" i="5"/>
  <c r="D63" i="5"/>
  <c r="B29" i="5"/>
  <c r="I98" i="5"/>
  <c r="H99" i="5"/>
  <c r="G226" i="5"/>
  <c r="D207" i="5"/>
  <c r="E171" i="5"/>
  <c r="C135" i="5"/>
  <c r="I115" i="5"/>
  <c r="B82" i="5"/>
  <c r="H63" i="5"/>
  <c r="I27" i="5"/>
  <c r="B226" i="5"/>
  <c r="I206" i="5"/>
  <c r="E154" i="5"/>
  <c r="G118" i="5"/>
  <c r="E82" i="5"/>
  <c r="G46" i="5"/>
  <c r="E13" i="5"/>
  <c r="G190" i="5"/>
  <c r="H171" i="5"/>
  <c r="E135" i="5"/>
  <c r="C99" i="5"/>
  <c r="E63" i="5"/>
  <c r="C29" i="5"/>
  <c r="I223" i="5"/>
  <c r="B171" i="5"/>
  <c r="I153" i="5"/>
  <c r="I116" i="5"/>
  <c r="C82" i="5"/>
  <c r="E46" i="5"/>
  <c r="G13" i="5"/>
  <c r="I117" i="5"/>
  <c r="H118" i="5"/>
  <c r="I78" i="5"/>
  <c r="C226" i="5"/>
  <c r="I204" i="5"/>
  <c r="F154" i="5"/>
  <c r="I134" i="5"/>
  <c r="E99" i="5"/>
  <c r="G63" i="5"/>
  <c r="D46" i="5"/>
  <c r="F13" i="5"/>
  <c r="G207" i="5"/>
  <c r="H190" i="5"/>
  <c r="I152" i="5"/>
  <c r="C118" i="5"/>
  <c r="I80" i="5"/>
  <c r="C46" i="5"/>
  <c r="I11" i="5"/>
  <c r="B190" i="5"/>
  <c r="I170" i="5"/>
  <c r="F118" i="5"/>
  <c r="I95" i="5"/>
  <c r="F46" i="5"/>
  <c r="I25" i="5"/>
  <c r="E207" i="5"/>
  <c r="G154" i="5"/>
  <c r="D135" i="5"/>
  <c r="F99" i="5"/>
  <c r="I81" i="5"/>
  <c r="I44" i="5"/>
  <c r="C13" i="5"/>
  <c r="I150" i="5"/>
  <c r="H226" i="5"/>
  <c r="D118" i="5"/>
  <c r="I62" i="5"/>
  <c r="F226" i="5"/>
  <c r="D171" i="5"/>
  <c r="D99" i="5"/>
  <c r="B207" i="5"/>
  <c r="I151" i="5"/>
  <c r="I79" i="5"/>
  <c r="G82" i="5"/>
  <c r="I45" i="5"/>
  <c r="H46" i="5"/>
  <c r="I28" i="5"/>
  <c r="H29" i="5"/>
  <c r="I225" i="5"/>
  <c r="D190" i="5"/>
  <c r="B154" i="5"/>
  <c r="H135" i="5"/>
  <c r="I97" i="5"/>
  <c r="C63" i="5"/>
  <c r="I43" i="5"/>
  <c r="B13" i="5"/>
  <c r="C207" i="5"/>
  <c r="I189" i="5"/>
  <c r="F135" i="5"/>
  <c r="I114" i="5"/>
  <c r="F63" i="5"/>
  <c r="I42" i="5"/>
  <c r="F207" i="5"/>
  <c r="G171" i="5"/>
  <c r="D154" i="5"/>
  <c r="B118" i="5"/>
  <c r="D82" i="5"/>
  <c r="B46" i="5"/>
  <c r="D13" i="5"/>
  <c r="F190" i="5"/>
  <c r="C154" i="5"/>
  <c r="I132" i="5"/>
  <c r="B99" i="5"/>
  <c r="H82" i="5"/>
  <c r="F29" i="5"/>
  <c r="I9" i="5"/>
  <c r="I99" i="4"/>
  <c r="I86" i="4"/>
  <c r="H87" i="4"/>
  <c r="I101" i="4"/>
  <c r="E103" i="4"/>
  <c r="I100" i="4"/>
  <c r="C103" i="4"/>
  <c r="I84" i="4"/>
  <c r="C87" i="4"/>
  <c r="I122" i="4"/>
  <c r="I136" i="4"/>
  <c r="C139" i="4"/>
  <c r="H123" i="4"/>
  <c r="H139" i="4"/>
  <c r="F87" i="4"/>
  <c r="C123" i="4"/>
  <c r="E87" i="4"/>
  <c r="F123" i="4"/>
  <c r="H103" i="4"/>
  <c r="F103" i="4"/>
  <c r="I83" i="4"/>
  <c r="D123" i="4"/>
  <c r="F139" i="4"/>
  <c r="I119" i="4"/>
  <c r="I85" i="4"/>
  <c r="B123" i="4"/>
  <c r="I102" i="4"/>
  <c r="D139" i="4"/>
  <c r="B103" i="4"/>
  <c r="H26" i="4"/>
  <c r="I135" i="4"/>
  <c r="G139" i="4"/>
  <c r="I120" i="4"/>
  <c r="B139" i="4"/>
  <c r="D103" i="4"/>
  <c r="E139" i="4"/>
  <c r="G103" i="4"/>
  <c r="D87" i="4"/>
  <c r="E123" i="4"/>
  <c r="G87" i="4"/>
  <c r="B87" i="4"/>
  <c r="C135" i="1" l="1"/>
  <c r="D135" i="1"/>
  <c r="E135" i="1"/>
  <c r="F135" i="1"/>
  <c r="G135" i="1"/>
  <c r="B135" i="1"/>
  <c r="C117" i="1"/>
  <c r="D117" i="1"/>
  <c r="E117" i="1"/>
  <c r="F117" i="1"/>
  <c r="G117" i="1"/>
  <c r="B117" i="1"/>
  <c r="H64" i="1" l="1"/>
  <c r="F65" i="1"/>
  <c r="D65" i="1"/>
  <c r="C65" i="1"/>
  <c r="B65" i="1"/>
  <c r="C45" i="1"/>
  <c r="D45" i="1"/>
  <c r="E45" i="1"/>
  <c r="F45" i="1"/>
  <c r="B45" i="1"/>
  <c r="C29" i="1"/>
  <c r="D29" i="1"/>
  <c r="E29" i="1"/>
  <c r="F29" i="1"/>
  <c r="B29" i="1"/>
  <c r="G44" i="1"/>
  <c r="G28" i="1"/>
  <c r="H63" i="1"/>
  <c r="D10" i="1"/>
  <c r="C12" i="1"/>
  <c r="B12" i="1"/>
  <c r="D11" i="1"/>
  <c r="B63" i="2"/>
  <c r="H225" i="2"/>
  <c r="G226" i="2"/>
  <c r="F226" i="2"/>
  <c r="E226" i="2"/>
  <c r="D226" i="2"/>
  <c r="C226" i="2"/>
  <c r="B226" i="2"/>
  <c r="H206" i="2"/>
  <c r="G207" i="2"/>
  <c r="F207" i="2"/>
  <c r="E207" i="2"/>
  <c r="D207" i="2"/>
  <c r="C207" i="2"/>
  <c r="B207" i="2"/>
  <c r="H189" i="2"/>
  <c r="G190" i="2"/>
  <c r="F190" i="2"/>
  <c r="E190" i="2"/>
  <c r="D190" i="2"/>
  <c r="C190" i="2"/>
  <c r="B190" i="2"/>
  <c r="H170" i="2"/>
  <c r="G171" i="2"/>
  <c r="F171" i="2"/>
  <c r="E171" i="2"/>
  <c r="D171" i="2"/>
  <c r="C171" i="2"/>
  <c r="B171" i="2"/>
  <c r="H153" i="2"/>
  <c r="G154" i="2"/>
  <c r="F154" i="2"/>
  <c r="E154" i="2"/>
  <c r="D154" i="2"/>
  <c r="C154" i="2"/>
  <c r="B154" i="2"/>
  <c r="H134" i="2"/>
  <c r="G135" i="2"/>
  <c r="F135" i="2"/>
  <c r="E135" i="2"/>
  <c r="D135" i="2"/>
  <c r="C135" i="2"/>
  <c r="B135" i="2"/>
  <c r="H117" i="2"/>
  <c r="G118" i="2"/>
  <c r="F118" i="2"/>
  <c r="E118" i="2"/>
  <c r="D118" i="2"/>
  <c r="C118" i="2"/>
  <c r="B118" i="2"/>
  <c r="H98" i="2"/>
  <c r="G99" i="2"/>
  <c r="F99" i="2"/>
  <c r="E99" i="2"/>
  <c r="D99" i="2"/>
  <c r="C99" i="2"/>
  <c r="B99" i="2"/>
  <c r="H81" i="2"/>
  <c r="G82" i="2"/>
  <c r="F82" i="2"/>
  <c r="E82" i="2"/>
  <c r="D82" i="2"/>
  <c r="C82" i="2"/>
  <c r="B82" i="2"/>
  <c r="H62" i="2"/>
  <c r="G63" i="2"/>
  <c r="F63" i="2"/>
  <c r="E63" i="2"/>
  <c r="D63" i="2"/>
  <c r="C63" i="2"/>
  <c r="H45" i="2"/>
  <c r="G46" i="2"/>
  <c r="F46" i="2"/>
  <c r="E46" i="2"/>
  <c r="D46" i="2"/>
  <c r="C46" i="2"/>
  <c r="B46" i="2"/>
  <c r="H27" i="2"/>
  <c r="H12" i="2"/>
  <c r="C13" i="2"/>
  <c r="D13" i="2"/>
  <c r="E13" i="2"/>
  <c r="F13" i="2"/>
  <c r="G13" i="2"/>
  <c r="B13" i="2"/>
  <c r="G45" i="1" l="1"/>
  <c r="B100" i="3" l="1"/>
  <c r="C100" i="3"/>
  <c r="D100" i="3"/>
  <c r="E100" i="3"/>
  <c r="F100" i="3"/>
  <c r="G100" i="3"/>
  <c r="B83" i="3"/>
  <c r="C83" i="3"/>
  <c r="D83" i="3"/>
  <c r="E83" i="3"/>
  <c r="F83" i="3"/>
  <c r="G83" i="3"/>
  <c r="H226" i="3" l="1"/>
  <c r="G227" i="3"/>
  <c r="F227" i="3"/>
  <c r="E227" i="3"/>
  <c r="D227" i="3"/>
  <c r="C227" i="3"/>
  <c r="B227" i="3"/>
  <c r="H207" i="3"/>
  <c r="G208" i="3"/>
  <c r="F208" i="3"/>
  <c r="E208" i="3"/>
  <c r="D208" i="3"/>
  <c r="C208" i="3"/>
  <c r="B208" i="3"/>
  <c r="H190" i="3"/>
  <c r="G191" i="3"/>
  <c r="F191" i="3"/>
  <c r="E191" i="3"/>
  <c r="D191" i="3"/>
  <c r="C191" i="3"/>
  <c r="B191" i="3"/>
  <c r="H171" i="3"/>
  <c r="G172" i="3"/>
  <c r="F172" i="3"/>
  <c r="E172" i="3"/>
  <c r="D172" i="3"/>
  <c r="C172" i="3"/>
  <c r="B172" i="3"/>
  <c r="H154" i="3"/>
  <c r="G155" i="3"/>
  <c r="F155" i="3"/>
  <c r="E155" i="3"/>
  <c r="D155" i="3"/>
  <c r="C155" i="3"/>
  <c r="B155" i="3"/>
  <c r="H135" i="3"/>
  <c r="G136" i="3"/>
  <c r="F136" i="3"/>
  <c r="H118" i="3"/>
  <c r="G119" i="3"/>
  <c r="F119" i="3"/>
  <c r="E119" i="3"/>
  <c r="D119" i="3"/>
  <c r="C119" i="3"/>
  <c r="B119" i="3"/>
  <c r="E136" i="3"/>
  <c r="D136" i="3"/>
  <c r="C136" i="3"/>
  <c r="B136" i="3"/>
  <c r="H99" i="3"/>
  <c r="H82" i="3"/>
  <c r="H63" i="3"/>
  <c r="G64" i="3"/>
  <c r="F64" i="3"/>
  <c r="E64" i="3"/>
  <c r="D64" i="3"/>
  <c r="C64" i="3"/>
  <c r="B64" i="3"/>
  <c r="H46" i="3"/>
  <c r="G47" i="3"/>
  <c r="F47" i="3"/>
  <c r="E47" i="3"/>
  <c r="D47" i="3"/>
  <c r="C47" i="3"/>
  <c r="B47" i="3"/>
  <c r="H28" i="3"/>
  <c r="G29" i="3"/>
  <c r="F29" i="3"/>
  <c r="E29" i="3"/>
  <c r="D29" i="3"/>
  <c r="C29" i="3"/>
  <c r="B29" i="3"/>
  <c r="H12" i="3"/>
  <c r="G13" i="3"/>
  <c r="F13" i="3"/>
  <c r="E13" i="3"/>
  <c r="D13" i="3"/>
  <c r="C13" i="3"/>
  <c r="B13" i="3"/>
  <c r="H11" i="2" l="1"/>
  <c r="G65" i="1" l="1"/>
  <c r="E65" i="1"/>
  <c r="D9" i="1" l="1"/>
  <c r="D8" i="1"/>
  <c r="H65" i="1"/>
  <c r="G66" i="1" s="1"/>
  <c r="H62" i="1"/>
  <c r="H61" i="1"/>
  <c r="G43" i="1"/>
  <c r="G42" i="1"/>
  <c r="G41" i="1"/>
  <c r="G29" i="1"/>
  <c r="G27" i="1"/>
  <c r="G26" i="1"/>
  <c r="G25" i="1"/>
  <c r="I61" i="1" l="1"/>
  <c r="I62" i="1"/>
  <c r="H66" i="1"/>
  <c r="I64" i="1"/>
  <c r="B66" i="1"/>
  <c r="I65" i="1"/>
  <c r="F66" i="1"/>
  <c r="C66" i="1"/>
  <c r="D66" i="1"/>
  <c r="I63" i="1"/>
  <c r="E66" i="1"/>
  <c r="D12" i="1"/>
  <c r="H29" i="1" s="1"/>
  <c r="B28" i="2"/>
  <c r="C28" i="2"/>
  <c r="D28" i="2"/>
  <c r="E28" i="2"/>
  <c r="F28" i="2"/>
  <c r="G28" i="2"/>
  <c r="B102" i="1"/>
  <c r="C102" i="1"/>
  <c r="D102" i="1"/>
  <c r="E102" i="1"/>
  <c r="F102" i="1"/>
  <c r="G102" i="1"/>
  <c r="B84" i="1"/>
  <c r="C84" i="1"/>
  <c r="D84" i="1"/>
  <c r="E84" i="1"/>
  <c r="F84" i="1"/>
  <c r="G84" i="1"/>
  <c r="H26" i="1" l="1"/>
  <c r="G30" i="1"/>
  <c r="H42" i="1"/>
  <c r="E8" i="1"/>
  <c r="D13" i="1"/>
  <c r="B30" i="1"/>
  <c r="D46" i="1"/>
  <c r="E46" i="1"/>
  <c r="H28" i="1"/>
  <c r="C13" i="1"/>
  <c r="F30" i="1"/>
  <c r="E30" i="1"/>
  <c r="C30" i="1"/>
  <c r="B46" i="1"/>
  <c r="F46" i="1"/>
  <c r="C46" i="1"/>
  <c r="H44" i="1"/>
  <c r="B13" i="1"/>
  <c r="D30" i="1"/>
  <c r="H45" i="1"/>
  <c r="G46" i="1"/>
  <c r="H41" i="1"/>
  <c r="H43" i="1"/>
  <c r="H25" i="1"/>
  <c r="H27" i="1"/>
  <c r="E9" i="1"/>
  <c r="E12" i="1"/>
  <c r="E11" i="1"/>
  <c r="E10" i="1"/>
  <c r="H46" i="2"/>
  <c r="H134" i="1"/>
  <c r="H133" i="1"/>
  <c r="H132" i="1"/>
  <c r="H116" i="1"/>
  <c r="H115" i="1"/>
  <c r="H114" i="1"/>
  <c r="H97" i="2"/>
  <c r="H96" i="2"/>
  <c r="H95" i="2"/>
  <c r="H80" i="2"/>
  <c r="H79" i="2"/>
  <c r="H78" i="2"/>
  <c r="H61" i="2"/>
  <c r="H60" i="2"/>
  <c r="H59" i="2"/>
  <c r="H44" i="2"/>
  <c r="H43" i="2"/>
  <c r="H42" i="2"/>
  <c r="H225" i="3"/>
  <c r="H224" i="3"/>
  <c r="H223" i="3"/>
  <c r="H206" i="3"/>
  <c r="H205" i="3"/>
  <c r="H204" i="3"/>
  <c r="H189" i="3"/>
  <c r="H188" i="3"/>
  <c r="H187" i="3"/>
  <c r="H170" i="3"/>
  <c r="H169" i="3"/>
  <c r="H168" i="3"/>
  <c r="H153" i="3"/>
  <c r="H152" i="3"/>
  <c r="H151" i="3"/>
  <c r="H134" i="3"/>
  <c r="H133" i="3"/>
  <c r="H132" i="3"/>
  <c r="H117" i="3"/>
  <c r="H116" i="3"/>
  <c r="H115" i="3"/>
  <c r="H98" i="3"/>
  <c r="H97" i="3"/>
  <c r="H96" i="3"/>
  <c r="H81" i="3"/>
  <c r="H80" i="3"/>
  <c r="H79" i="3"/>
  <c r="H62" i="3"/>
  <c r="H61" i="3"/>
  <c r="H60" i="3"/>
  <c r="H45" i="3"/>
  <c r="H44" i="3"/>
  <c r="H43" i="3"/>
  <c r="H27" i="3"/>
  <c r="H26" i="3"/>
  <c r="H25" i="3"/>
  <c r="H11" i="3"/>
  <c r="H10" i="3"/>
  <c r="H9" i="3"/>
  <c r="H224" i="2"/>
  <c r="H223" i="2"/>
  <c r="H222" i="2"/>
  <c r="H205" i="2"/>
  <c r="H204" i="2"/>
  <c r="H203" i="2"/>
  <c r="H188" i="2"/>
  <c r="H187" i="2"/>
  <c r="H186" i="2"/>
  <c r="H152" i="2"/>
  <c r="H169" i="2"/>
  <c r="H168" i="2"/>
  <c r="H167" i="2"/>
  <c r="H151" i="2"/>
  <c r="H150" i="2"/>
  <c r="H133" i="2"/>
  <c r="H132" i="2"/>
  <c r="H131" i="2"/>
  <c r="H116" i="2"/>
  <c r="H115" i="2"/>
  <c r="H114" i="2"/>
  <c r="H26" i="2"/>
  <c r="H25" i="2"/>
  <c r="H24" i="2"/>
  <c r="H10" i="2"/>
  <c r="H9" i="2"/>
  <c r="H29" i="3" l="1"/>
  <c r="I116" i="3" s="1"/>
  <c r="I188" i="3"/>
  <c r="I45" i="3"/>
  <c r="I79" i="3"/>
  <c r="H83" i="3"/>
  <c r="I117" i="3"/>
  <c r="I151" i="3"/>
  <c r="H155" i="3"/>
  <c r="I189" i="3"/>
  <c r="I223" i="3"/>
  <c r="H227" i="3"/>
  <c r="I96" i="3"/>
  <c r="H100" i="3"/>
  <c r="I206" i="3"/>
  <c r="I60" i="3"/>
  <c r="H64" i="3"/>
  <c r="I80" i="3"/>
  <c r="I132" i="3"/>
  <c r="H136" i="3"/>
  <c r="I152" i="3"/>
  <c r="I204" i="3"/>
  <c r="H208" i="3"/>
  <c r="I224" i="3"/>
  <c r="I62" i="3"/>
  <c r="I134" i="3"/>
  <c r="I168" i="3"/>
  <c r="H172" i="3"/>
  <c r="H13" i="3"/>
  <c r="I9" i="3" s="1"/>
  <c r="I43" i="3"/>
  <c r="H47" i="3"/>
  <c r="I61" i="3"/>
  <c r="I81" i="3"/>
  <c r="I115" i="3"/>
  <c r="H119" i="3"/>
  <c r="I133" i="3"/>
  <c r="I153" i="3"/>
  <c r="I187" i="3"/>
  <c r="H191" i="3"/>
  <c r="I205" i="3"/>
  <c r="I225" i="3"/>
  <c r="H226" i="2"/>
  <c r="H154" i="2"/>
  <c r="H82" i="2"/>
  <c r="H13" i="2"/>
  <c r="I116" i="2" s="1"/>
  <c r="H135" i="2"/>
  <c r="H207" i="2"/>
  <c r="H63" i="2"/>
  <c r="H118" i="2"/>
  <c r="H171" i="2"/>
  <c r="H190" i="2"/>
  <c r="H28" i="2"/>
  <c r="H99" i="2"/>
  <c r="H135" i="1"/>
  <c r="H117" i="1"/>
  <c r="H101" i="1"/>
  <c r="H100" i="1"/>
  <c r="H99" i="1"/>
  <c r="H83" i="1"/>
  <c r="H82" i="1"/>
  <c r="H81" i="1"/>
  <c r="I11" i="3" l="1"/>
  <c r="I10" i="3"/>
  <c r="H209" i="3"/>
  <c r="I208" i="3"/>
  <c r="H137" i="3"/>
  <c r="I136" i="3"/>
  <c r="H65" i="3"/>
  <c r="I64" i="3"/>
  <c r="H101" i="3"/>
  <c r="I100" i="3"/>
  <c r="H84" i="3"/>
  <c r="I83" i="3"/>
  <c r="H192" i="3"/>
  <c r="I191" i="3"/>
  <c r="D84" i="3"/>
  <c r="H30" i="3"/>
  <c r="F101" i="3"/>
  <c r="E84" i="3"/>
  <c r="B84" i="3"/>
  <c r="I29" i="3"/>
  <c r="F84" i="3"/>
  <c r="G84" i="3"/>
  <c r="C101" i="3"/>
  <c r="G101" i="3"/>
  <c r="B101" i="3"/>
  <c r="E101" i="3"/>
  <c r="C84" i="3"/>
  <c r="D101" i="3"/>
  <c r="G48" i="3"/>
  <c r="C156" i="3"/>
  <c r="C228" i="3"/>
  <c r="I63" i="3"/>
  <c r="I118" i="3"/>
  <c r="D173" i="3"/>
  <c r="D209" i="3"/>
  <c r="B30" i="3"/>
  <c r="G137" i="3"/>
  <c r="G209" i="3"/>
  <c r="D30" i="3"/>
  <c r="E65" i="3"/>
  <c r="E173" i="3"/>
  <c r="E30" i="3"/>
  <c r="F65" i="3"/>
  <c r="F120" i="3"/>
  <c r="B173" i="3"/>
  <c r="B209" i="3"/>
  <c r="E137" i="3"/>
  <c r="E192" i="3"/>
  <c r="I82" i="3"/>
  <c r="F173" i="3"/>
  <c r="D65" i="3"/>
  <c r="I154" i="3"/>
  <c r="C120" i="3"/>
  <c r="E48" i="3"/>
  <c r="B65" i="3"/>
  <c r="F192" i="3"/>
  <c r="G65" i="3"/>
  <c r="C173" i="3"/>
  <c r="G30" i="3"/>
  <c r="I99" i="3"/>
  <c r="I135" i="3"/>
  <c r="I171" i="3"/>
  <c r="I207" i="3"/>
  <c r="C48" i="3"/>
  <c r="G156" i="3"/>
  <c r="G228" i="3"/>
  <c r="B48" i="3"/>
  <c r="F137" i="3"/>
  <c r="F209" i="3"/>
  <c r="G120" i="3"/>
  <c r="I190" i="3"/>
  <c r="D48" i="3"/>
  <c r="E228" i="3"/>
  <c r="F156" i="3"/>
  <c r="C137" i="3"/>
  <c r="C192" i="3"/>
  <c r="I46" i="3"/>
  <c r="D137" i="3"/>
  <c r="D156" i="3"/>
  <c r="D192" i="3"/>
  <c r="D228" i="3"/>
  <c r="C65" i="3"/>
  <c r="G173" i="3"/>
  <c r="C30" i="3"/>
  <c r="I28" i="3"/>
  <c r="E120" i="3"/>
  <c r="E209" i="3"/>
  <c r="F48" i="3"/>
  <c r="B137" i="3"/>
  <c r="B156" i="3"/>
  <c r="B192" i="3"/>
  <c r="B228" i="3"/>
  <c r="F30" i="3"/>
  <c r="C209" i="3"/>
  <c r="D120" i="3"/>
  <c r="I226" i="3"/>
  <c r="G192" i="3"/>
  <c r="E156" i="3"/>
  <c r="B120" i="3"/>
  <c r="F228" i="3"/>
  <c r="H173" i="3"/>
  <c r="I172" i="3"/>
  <c r="H228" i="3"/>
  <c r="I227" i="3"/>
  <c r="H156" i="3"/>
  <c r="I155" i="3"/>
  <c r="H120" i="3"/>
  <c r="I119" i="3"/>
  <c r="H48" i="3"/>
  <c r="I47" i="3"/>
  <c r="I13" i="3"/>
  <c r="H14" i="3"/>
  <c r="B14" i="3"/>
  <c r="G14" i="3"/>
  <c r="C14" i="3"/>
  <c r="F14" i="3"/>
  <c r="D14" i="3"/>
  <c r="E14" i="3"/>
  <c r="I12" i="3"/>
  <c r="I170" i="3"/>
  <c r="I98" i="3"/>
  <c r="I27" i="3"/>
  <c r="I44" i="3"/>
  <c r="I169" i="3"/>
  <c r="I97" i="3"/>
  <c r="I26" i="3"/>
  <c r="I25" i="3"/>
  <c r="I204" i="2"/>
  <c r="I168" i="2"/>
  <c r="I95" i="2"/>
  <c r="I114" i="2"/>
  <c r="I61" i="2"/>
  <c r="I24" i="2"/>
  <c r="I10" i="2"/>
  <c r="I187" i="2"/>
  <c r="I42" i="2"/>
  <c r="I167" i="2"/>
  <c r="I59" i="2"/>
  <c r="I26" i="2"/>
  <c r="I44" i="2"/>
  <c r="I152" i="2"/>
  <c r="I46" i="2"/>
  <c r="H29" i="2"/>
  <c r="I28" i="2"/>
  <c r="H172" i="2"/>
  <c r="I171" i="2"/>
  <c r="H64" i="2"/>
  <c r="I63" i="2"/>
  <c r="I151" i="2"/>
  <c r="H227" i="2"/>
  <c r="I133" i="2"/>
  <c r="I190" i="2"/>
  <c r="H191" i="2"/>
  <c r="I97" i="2"/>
  <c r="H136" i="2"/>
  <c r="I135" i="2"/>
  <c r="I9" i="2"/>
  <c r="I82" i="2"/>
  <c r="H83" i="2"/>
  <c r="I188" i="2"/>
  <c r="I154" i="2"/>
  <c r="H155" i="2"/>
  <c r="H14" i="2"/>
  <c r="I13" i="2"/>
  <c r="E191" i="2"/>
  <c r="B119" i="2"/>
  <c r="F100" i="2"/>
  <c r="G47" i="2"/>
  <c r="E208" i="2"/>
  <c r="F191" i="2"/>
  <c r="D155" i="2"/>
  <c r="E136" i="2"/>
  <c r="F119" i="2"/>
  <c r="B64" i="2"/>
  <c r="B47" i="2"/>
  <c r="I153" i="2"/>
  <c r="F227" i="2"/>
  <c r="B191" i="2"/>
  <c r="F172" i="2"/>
  <c r="E119" i="2"/>
  <c r="C47" i="2"/>
  <c r="I27" i="2"/>
  <c r="B208" i="2"/>
  <c r="B136" i="2"/>
  <c r="D83" i="2"/>
  <c r="E64" i="2"/>
  <c r="D47" i="2"/>
  <c r="I81" i="2"/>
  <c r="I12" i="2"/>
  <c r="B14" i="2"/>
  <c r="G64" i="2"/>
  <c r="E172" i="2"/>
  <c r="G14" i="2"/>
  <c r="I62" i="2"/>
  <c r="G119" i="2"/>
  <c r="B172" i="2"/>
  <c r="I206" i="2"/>
  <c r="F83" i="2"/>
  <c r="I117" i="2"/>
  <c r="G172" i="2"/>
  <c r="E14" i="2"/>
  <c r="G83" i="2"/>
  <c r="C155" i="2"/>
  <c r="F208" i="2"/>
  <c r="D14" i="2"/>
  <c r="E100" i="2"/>
  <c r="C208" i="2"/>
  <c r="C14" i="2"/>
  <c r="E83" i="2"/>
  <c r="D136" i="2"/>
  <c r="C191" i="2"/>
  <c r="E227" i="2"/>
  <c r="C100" i="2"/>
  <c r="B155" i="2"/>
  <c r="D191" i="2"/>
  <c r="I45" i="2"/>
  <c r="D100" i="2"/>
  <c r="G155" i="2"/>
  <c r="C227" i="2"/>
  <c r="E47" i="2"/>
  <c r="C136" i="2"/>
  <c r="G208" i="2"/>
  <c r="F47" i="2"/>
  <c r="B100" i="2"/>
  <c r="I134" i="2"/>
  <c r="G191" i="2"/>
  <c r="F14" i="2"/>
  <c r="G100" i="2"/>
  <c r="F155" i="2"/>
  <c r="I189" i="2"/>
  <c r="F64" i="2"/>
  <c r="I98" i="2"/>
  <c r="D172" i="2"/>
  <c r="G227" i="2"/>
  <c r="C64" i="2"/>
  <c r="G136" i="2"/>
  <c r="D227" i="2"/>
  <c r="D64" i="2"/>
  <c r="C119" i="2"/>
  <c r="E155" i="2"/>
  <c r="D208" i="2"/>
  <c r="B83" i="2"/>
  <c r="D119" i="2"/>
  <c r="C172" i="2"/>
  <c r="B227" i="2"/>
  <c r="C83" i="2"/>
  <c r="F136" i="2"/>
  <c r="I170" i="2"/>
  <c r="I11" i="2"/>
  <c r="E29" i="2"/>
  <c r="F29" i="2"/>
  <c r="D29" i="2"/>
  <c r="B29" i="2"/>
  <c r="G29" i="2"/>
  <c r="C29" i="2"/>
  <c r="I96" i="2"/>
  <c r="I150" i="2"/>
  <c r="I43" i="2"/>
  <c r="I80" i="2"/>
  <c r="I132" i="2"/>
  <c r="I203" i="2"/>
  <c r="H100" i="2"/>
  <c r="I99" i="2"/>
  <c r="I205" i="2"/>
  <c r="I115" i="2"/>
  <c r="I60" i="2"/>
  <c r="I186" i="2"/>
  <c r="H119" i="2"/>
  <c r="I118" i="2"/>
  <c r="I79" i="2"/>
  <c r="I207" i="2"/>
  <c r="H208" i="2"/>
  <c r="I131" i="2"/>
  <c r="H47" i="2"/>
  <c r="I78" i="2"/>
  <c r="I169" i="2"/>
  <c r="I25" i="2"/>
  <c r="H102" i="1"/>
  <c r="I135" i="1" s="1"/>
  <c r="H84" i="1"/>
  <c r="E136" i="1" l="1"/>
  <c r="C136" i="1"/>
  <c r="G136" i="1"/>
  <c r="B136" i="1"/>
  <c r="F136" i="1"/>
  <c r="D136" i="1"/>
  <c r="I117" i="1"/>
  <c r="I133" i="1"/>
  <c r="I134" i="1"/>
  <c r="I132" i="1"/>
  <c r="H136" i="1"/>
  <c r="F118" i="1"/>
  <c r="C118" i="1"/>
  <c r="G118" i="1"/>
  <c r="D118" i="1"/>
  <c r="B118" i="1"/>
  <c r="E118" i="1"/>
  <c r="I99" i="1"/>
  <c r="I114" i="1"/>
  <c r="I116" i="1"/>
  <c r="I115" i="1"/>
  <c r="I82" i="1"/>
  <c r="H118" i="1"/>
  <c r="I101" i="1"/>
  <c r="I102" i="1"/>
  <c r="H103" i="1"/>
  <c r="H85" i="1"/>
  <c r="I84" i="1"/>
  <c r="G85" i="1"/>
  <c r="D103" i="1"/>
  <c r="E85" i="1"/>
  <c r="E103" i="1"/>
  <c r="F103" i="1"/>
  <c r="C85" i="1"/>
  <c r="G103" i="1"/>
  <c r="D85" i="1"/>
  <c r="C103" i="1"/>
  <c r="F85" i="1"/>
  <c r="B85" i="1"/>
  <c r="B103" i="1"/>
  <c r="I83" i="1"/>
  <c r="I81" i="1"/>
  <c r="I100" i="1"/>
</calcChain>
</file>

<file path=xl/sharedStrings.xml><?xml version="1.0" encoding="utf-8"?>
<sst xmlns="http://schemas.openxmlformats.org/spreadsheetml/2006/main" count="1185" uniqueCount="107">
  <si>
    <t xml:space="preserve">Comunidades </t>
  </si>
  <si>
    <t>TOTAL</t>
  </si>
  <si>
    <t>%</t>
  </si>
  <si>
    <t>2. Cortesia y orientacion por parte del oficial de seguridad de respecto a el bien o servicio publico o requerido</t>
  </si>
  <si>
    <t xml:space="preserve">TOTAL </t>
  </si>
  <si>
    <t>Total:</t>
  </si>
  <si>
    <t xml:space="preserve">4.Cortesia y atencion en la recepcion de llamadas. </t>
  </si>
  <si>
    <t>Comunidades</t>
  </si>
  <si>
    <t xml:space="preserve">5.Presentacion personal e identificacion del funcionario que lo atendio </t>
  </si>
  <si>
    <t>6.Trato brindado por el funcionario que lo atendio(amable,cortesia y respeto)</t>
  </si>
  <si>
    <t>7.Asesoria en la resolucion de sus inquietudes,por parte del funcionario que lo etendio.</t>
  </si>
  <si>
    <t>Total</t>
  </si>
  <si>
    <t xml:space="preserve">8.Claridad y presicion de la informacion por funcionario que lo atendio </t>
  </si>
  <si>
    <t xml:space="preserve">9.Conocimiento del tramite por parte de el funcionario que lo atendio </t>
  </si>
  <si>
    <t xml:space="preserve">10.Cumplimiento de el tramite claramente con los plazos lefgalmente definidos </t>
  </si>
  <si>
    <t xml:space="preserve">11.Requisitos de el tramite claramente establecidas </t>
  </si>
  <si>
    <t xml:space="preserve">12.Requisitos del tramite publicados y de conocimiento de las personas usuarias </t>
  </si>
  <si>
    <t>14. Cumplimiento de los horarios de atencion.</t>
  </si>
  <si>
    <t xml:space="preserve">15. El bien o servicio publico responde a la necesidad de la persona usuaria  </t>
  </si>
  <si>
    <t xml:space="preserve">16. Tiempo transcurido desde que llego a la institucion hasta ser atendido </t>
  </si>
  <si>
    <t xml:space="preserve">17. Tiempo transcurido desde el momento de atencion hasta la conclusion del tramite </t>
  </si>
  <si>
    <t>18. Mobiliario para la atencion de el publico ( hay sillas suficientes y comodas )</t>
  </si>
  <si>
    <t xml:space="preserve">19.Atencion en el cubilo propio para garantizar privacidad </t>
  </si>
  <si>
    <t>Cumunidades</t>
  </si>
  <si>
    <t>21. Aseo y limpieza ( oficina, baños, limpieza.)</t>
  </si>
  <si>
    <t>22. Los servicios sanitarios se encuentra en buen estado y con los requerimientos basicos ( papel higienico, jabon de manos)</t>
  </si>
  <si>
    <t xml:space="preserve">23. Rotulacion de las oficina o cubiculos para facilictar las orientacion </t>
  </si>
  <si>
    <t xml:space="preserve">25.Cuenta con cubiculo o ventanilla para la atencion de las personas, en estado de embarazo o personas adultas </t>
  </si>
  <si>
    <t xml:space="preserve">26. Cumplimiento de las condiciones de accesibilidad universal (Ley7600), en cuanto a rampas, ascesor puertas y servicios sanitarios  </t>
  </si>
  <si>
    <t>27.Accebilidad geografica (ubicación fisica de la institucion)</t>
  </si>
  <si>
    <t xml:space="preserve">29.Dispone de espacion de parqueo suficiente asignados para las personas usuarias. </t>
  </si>
  <si>
    <t xml:space="preserve">30. Calificacion general del bien o servicio publico que recibio </t>
  </si>
  <si>
    <t xml:space="preserve">Oficina Regional del Puntarenas </t>
  </si>
  <si>
    <t>Oficina Regional del Puntarenas</t>
  </si>
  <si>
    <t>Costa de Pajaros</t>
  </si>
  <si>
    <t>Manzanillo</t>
  </si>
  <si>
    <t>Morales, Cocorocas</t>
  </si>
  <si>
    <t>DATOS PERSONALES DEL ENTREVISTADO</t>
  </si>
  <si>
    <t>1. GENERO</t>
  </si>
  <si>
    <t>Femenino</t>
  </si>
  <si>
    <t>Masculino</t>
  </si>
  <si>
    <t>2. Edad del pescador(a)</t>
  </si>
  <si>
    <t>MASCULINO</t>
  </si>
  <si>
    <t>FEMENINO</t>
  </si>
  <si>
    <t>15-25</t>
  </si>
  <si>
    <t xml:space="preserve">26-35 </t>
  </si>
  <si>
    <t>36 - 45</t>
  </si>
  <si>
    <t>46 -59</t>
  </si>
  <si>
    <t>Más de 60</t>
  </si>
  <si>
    <t>3. Servicios que usualmente realiza la Institución.</t>
  </si>
  <si>
    <t xml:space="preserve">SERVICIOS </t>
  </si>
  <si>
    <t>Lic. Pesca</t>
  </si>
  <si>
    <t>Exonerac. Combust.</t>
  </si>
  <si>
    <t>Carné Pesca</t>
  </si>
  <si>
    <t>Autorizac.  p/ comercializ.</t>
  </si>
  <si>
    <t>Inspecc.</t>
  </si>
  <si>
    <t>Otros</t>
  </si>
  <si>
    <t>ORIENTACIÓN Y RECEPCIÓN</t>
  </si>
  <si>
    <t xml:space="preserve">Calificación </t>
  </si>
  <si>
    <t>Deficiente</t>
  </si>
  <si>
    <t>Regular</t>
  </si>
  <si>
    <t>Bueno</t>
  </si>
  <si>
    <t>Muy Bueno</t>
  </si>
  <si>
    <t>Excelente</t>
  </si>
  <si>
    <t>N/R</t>
  </si>
  <si>
    <t xml:space="preserve">3.Presentacion y/e identificación del personal de recepción  </t>
  </si>
  <si>
    <t>SERVICIO Y ATENCIÓN</t>
  </si>
  <si>
    <t>CONDICIONES DE LAS INSTALACIONES</t>
  </si>
  <si>
    <t xml:space="preserve">1. Presentacion personal del oficial de seguridad </t>
  </si>
  <si>
    <t xml:space="preserve">20.Cuenta con fichero electrónico </t>
  </si>
  <si>
    <t>28. Accesibilidad telefónica (central telefónica y a las unidades de trabajo)</t>
  </si>
  <si>
    <t xml:space="preserve">24. Cuenta con equipos modernos para la atencion de las personas usuarias. </t>
  </si>
  <si>
    <t>Golfito</t>
  </si>
  <si>
    <t>Morales,  Cocorocas</t>
  </si>
  <si>
    <t xml:space="preserve">13.Respeto a la fila o a los numeros de fichas asignados </t>
  </si>
  <si>
    <t xml:space="preserve">ZONA DE GUANACASTE </t>
  </si>
  <si>
    <t>1. Género</t>
  </si>
  <si>
    <t>Cuajiniquil</t>
  </si>
  <si>
    <t xml:space="preserve">El Coco </t>
  </si>
  <si>
    <t xml:space="preserve">Nicoya </t>
  </si>
  <si>
    <t>2. Edad del Pescador (a)</t>
  </si>
  <si>
    <t>Zona</t>
  </si>
  <si>
    <t>26-35</t>
  </si>
  <si>
    <t>El Coco</t>
  </si>
  <si>
    <t>Nicoya</t>
  </si>
  <si>
    <t>3. Servicios que usualmente realiza en la Institución</t>
  </si>
  <si>
    <t>ORIENTACIÓN Y RECPECIÓN</t>
  </si>
  <si>
    <t xml:space="preserve">Zonas </t>
  </si>
  <si>
    <t>Calificación</t>
  </si>
  <si>
    <t>3.Presentación e identificación del personal de recepción</t>
  </si>
  <si>
    <t>4.Cortesía y Atención en la recepción de llamadas</t>
  </si>
  <si>
    <t>Oficina Regional del Cuajiniquil</t>
  </si>
  <si>
    <t>7.Asesoria en la resolucion de sus inquietudes,por parte del funcionario que lo atendio.</t>
  </si>
  <si>
    <t xml:space="preserve">10.Cumplimiento de el tramite claramente con los plazos legalmente definidos </t>
  </si>
  <si>
    <t>18. Mobiliario para la atención de el público (hay sillas suficientes y cómodas)</t>
  </si>
  <si>
    <t>19. Atención en el cubilo propio para garantizar privacidad</t>
  </si>
  <si>
    <t>20. Cuenta con fichero electrónico</t>
  </si>
  <si>
    <t>21. Aseo y limpieza (Oficina, baños, limpieza).</t>
  </si>
  <si>
    <t>22. Los servicios sanitarios se encuentran en buen estado y con los requerimientos básicos  (papel higienico, jabón de manos, otros)</t>
  </si>
  <si>
    <t>23. Rotulación de las Oficinas o cubíulos para facilitar la orientación</t>
  </si>
  <si>
    <t>24. Cuenta con equipos modernos para la atención de las personas usuarias</t>
  </si>
  <si>
    <t>25. Cuenta con cubículo o ventanilla para la atención de las personas en estado de embarazo o personas adultas.</t>
  </si>
  <si>
    <t>26. Cumplimiento de las condiciones de accesibilidad universal (Ley 7600), en cuanto a rampas ascensor, puertas y servicios sanitarios.</t>
  </si>
  <si>
    <t>27. Accesibilidad geográfica( ubicación física de la Institución).</t>
  </si>
  <si>
    <t>29. Dispone de espacio de parqueo suficiente asignados para las personas usuarias.</t>
  </si>
  <si>
    <t>30. Calificación general del bien o servicio público que recibió.</t>
  </si>
  <si>
    <t>Fuente: Contraloría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</si>
</sst>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 wrapText="1"/>
    </xf>
    <xf numFmtId="1" fontId="0" fillId="2" borderId="6" xfId="0" applyNumberFormat="1" applyFill="1" applyBorder="1"/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17" fontId="0" fillId="2" borderId="6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wrapText="1"/>
    </xf>
    <xf numFmtId="0" fontId="0" fillId="2" borderId="0" xfId="0" applyFill="1" applyBorder="1"/>
    <xf numFmtId="0" fontId="0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6" xfId="0" applyFill="1" applyBorder="1" applyAlignment="1">
      <alignment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/>
    </xf>
    <xf numFmtId="0" fontId="0" fillId="2" borderId="0" xfId="0" applyFont="1" applyFill="1"/>
    <xf numFmtId="0" fontId="0" fillId="2" borderId="6" xfId="0" applyFill="1" applyBorder="1" applyAlignment="1">
      <alignment horizontal="right" vertical="center" wrapText="1"/>
    </xf>
    <xf numFmtId="0" fontId="0" fillId="2" borderId="6" xfId="0" applyFill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6" xfId="0" applyFill="1" applyBorder="1" applyAlignment="1">
      <alignment horizontal="left"/>
    </xf>
    <xf numFmtId="1" fontId="0" fillId="2" borderId="0" xfId="0" applyNumberFormat="1" applyFill="1" applyBorder="1"/>
    <xf numFmtId="0" fontId="1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 wrapText="1"/>
    </xf>
    <xf numFmtId="17" fontId="0" fillId="2" borderId="6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'Puntarenas Datos Entrevistado '!$B$7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'Puntarenas Datos Entrevistado '!$A$8:$A$13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Datos Entrevistado '!$B$8:$B$13</c:f>
              <c:numCache>
                <c:formatCode>General</c:formatCode>
                <c:ptCount val="6"/>
                <c:pt idx="0">
                  <c:v>18</c:v>
                </c:pt>
                <c:pt idx="1">
                  <c:v>8</c:v>
                </c:pt>
                <c:pt idx="2">
                  <c:v>11</c:v>
                </c:pt>
                <c:pt idx="3">
                  <c:v>17</c:v>
                </c:pt>
                <c:pt idx="4">
                  <c:v>54</c:v>
                </c:pt>
                <c:pt idx="5" formatCode="0">
                  <c:v>25.471698113207548</c:v>
                </c:pt>
              </c:numCache>
            </c:numRef>
          </c:val>
        </c:ser>
        <c:ser>
          <c:idx val="1"/>
          <c:order val="1"/>
          <c:tx>
            <c:strRef>
              <c:f>'Puntarenas Datos Entrevistado '!$C$7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'Puntarenas Datos Entrevistado '!$A$8:$A$13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Datos Entrevistado '!$C$8:$C$13</c:f>
              <c:numCache>
                <c:formatCode>General</c:formatCode>
                <c:ptCount val="6"/>
                <c:pt idx="0">
                  <c:v>68</c:v>
                </c:pt>
                <c:pt idx="1">
                  <c:v>26</c:v>
                </c:pt>
                <c:pt idx="2">
                  <c:v>27</c:v>
                </c:pt>
                <c:pt idx="3">
                  <c:v>37</c:v>
                </c:pt>
                <c:pt idx="4">
                  <c:v>158</c:v>
                </c:pt>
                <c:pt idx="5" formatCode="0">
                  <c:v>74.528301886792448</c:v>
                </c:pt>
              </c:numCache>
            </c:numRef>
          </c:val>
        </c:ser>
        <c:ser>
          <c:idx val="2"/>
          <c:order val="2"/>
          <c:tx>
            <c:strRef>
              <c:f>'Puntarenas Datos Entrevistado '!$D$7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'Puntarenas Datos Entrevistado '!$A$8:$A$13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Datos Entrevistado '!$D$8:$D$13</c:f>
              <c:numCache>
                <c:formatCode>General</c:formatCode>
                <c:ptCount val="6"/>
                <c:pt idx="0">
                  <c:v>86</c:v>
                </c:pt>
                <c:pt idx="1">
                  <c:v>34</c:v>
                </c:pt>
                <c:pt idx="2">
                  <c:v>38</c:v>
                </c:pt>
                <c:pt idx="3">
                  <c:v>54</c:v>
                </c:pt>
                <c:pt idx="4">
                  <c:v>212</c:v>
                </c:pt>
                <c:pt idx="5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303848"/>
        <c:axId val="70726176"/>
      </c:barChart>
      <c:catAx>
        <c:axId val="52830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0726176"/>
        <c:crosses val="autoZero"/>
        <c:auto val="1"/>
        <c:lblAlgn val="ctr"/>
        <c:lblOffset val="100"/>
        <c:noMultiLvlLbl val="0"/>
      </c:catAx>
      <c:valAx>
        <c:axId val="7072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830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RESOLUCIÓN DE INQUIETUDES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'Puntarenas Servicio y Atención'!$A$42</c:f>
              <c:strCache>
                <c:ptCount val="1"/>
                <c:pt idx="0">
                  <c:v>Costa de Pajaros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Atención'!$B$40:$H$41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Atención'!$B$42:$H$42</c:f>
              <c:numCache>
                <c:formatCode>General</c:formatCode>
                <c:ptCount val="7"/>
                <c:pt idx="0">
                  <c:v>6</c:v>
                </c:pt>
                <c:pt idx="1">
                  <c:v>17</c:v>
                </c:pt>
                <c:pt idx="2">
                  <c:v>24</c:v>
                </c:pt>
                <c:pt idx="3">
                  <c:v>16</c:v>
                </c:pt>
                <c:pt idx="4">
                  <c:v>20</c:v>
                </c:pt>
                <c:pt idx="5">
                  <c:v>3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'Puntarenas Servicio y Atención'!$A$43</c:f>
              <c:strCache>
                <c:ptCount val="1"/>
                <c:pt idx="0">
                  <c:v>Manzanillo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Atención'!$B$40:$H$41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Atención'!$B$43:$H$43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10</c:v>
                </c:pt>
                <c:pt idx="5">
                  <c:v>3</c:v>
                </c:pt>
                <c:pt idx="6">
                  <c:v>34</c:v>
                </c:pt>
              </c:numCache>
            </c:numRef>
          </c:val>
        </c:ser>
        <c:ser>
          <c:idx val="2"/>
          <c:order val="2"/>
          <c:tx>
            <c:strRef>
              <c:f>'Puntarenas Servicio y Atención'!$A$44</c:f>
              <c:strCache>
                <c:ptCount val="1"/>
                <c:pt idx="0">
                  <c:v>Morales, Cocorocas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Atención'!$B$40:$H$41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Atención'!$B$44:$H$44</c:f>
              <c:numCache>
                <c:formatCode>General</c:formatCode>
                <c:ptCount val="7"/>
                <c:pt idx="0">
                  <c:v>2</c:v>
                </c:pt>
                <c:pt idx="1">
                  <c:v>6</c:v>
                </c:pt>
                <c:pt idx="2">
                  <c:v>9</c:v>
                </c:pt>
                <c:pt idx="3">
                  <c:v>3</c:v>
                </c:pt>
                <c:pt idx="4">
                  <c:v>8</c:v>
                </c:pt>
                <c:pt idx="5">
                  <c:v>10</c:v>
                </c:pt>
                <c:pt idx="6">
                  <c:v>38</c:v>
                </c:pt>
              </c:numCache>
            </c:numRef>
          </c:val>
        </c:ser>
        <c:ser>
          <c:idx val="3"/>
          <c:order val="3"/>
          <c:tx>
            <c:strRef>
              <c:f>'Puntarenas Servicio y Atención'!$A$45</c:f>
              <c:strCache>
                <c:ptCount val="1"/>
                <c:pt idx="0">
                  <c:v>Golfito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Atención'!$B$40:$H$41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Atención'!$B$45:$H$45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13</c:v>
                </c:pt>
                <c:pt idx="3">
                  <c:v>12</c:v>
                </c:pt>
                <c:pt idx="4">
                  <c:v>18</c:v>
                </c:pt>
                <c:pt idx="5">
                  <c:v>5</c:v>
                </c:pt>
                <c:pt idx="6">
                  <c:v>54</c:v>
                </c:pt>
              </c:numCache>
            </c:numRef>
          </c:val>
        </c:ser>
        <c:ser>
          <c:idx val="4"/>
          <c:order val="4"/>
          <c:tx>
            <c:strRef>
              <c:f>'Puntarenas Servicio y Atención'!$A$46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Atención'!$B$40:$H$41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Atención'!$B$46:$H$46</c:f>
              <c:numCache>
                <c:formatCode>General</c:formatCode>
                <c:ptCount val="7"/>
                <c:pt idx="0">
                  <c:v>12</c:v>
                </c:pt>
                <c:pt idx="1">
                  <c:v>29</c:v>
                </c:pt>
                <c:pt idx="2">
                  <c:v>53</c:v>
                </c:pt>
                <c:pt idx="3">
                  <c:v>41</c:v>
                </c:pt>
                <c:pt idx="4">
                  <c:v>56</c:v>
                </c:pt>
                <c:pt idx="5">
                  <c:v>21</c:v>
                </c:pt>
                <c:pt idx="6">
                  <c:v>212</c:v>
                </c:pt>
              </c:numCache>
            </c:numRef>
          </c:val>
        </c:ser>
        <c:ser>
          <c:idx val="5"/>
          <c:order val="5"/>
          <c:tx>
            <c:strRef>
              <c:f>'Puntarenas Servicio y Atención'!$A$47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Atención'!$B$40:$H$41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Atención'!$B$47:$H$47</c:f>
              <c:numCache>
                <c:formatCode>0</c:formatCode>
                <c:ptCount val="7"/>
                <c:pt idx="0">
                  <c:v>5.6603773584905657</c:v>
                </c:pt>
                <c:pt idx="1">
                  <c:v>13.679245283018869</c:v>
                </c:pt>
                <c:pt idx="2">
                  <c:v>25</c:v>
                </c:pt>
                <c:pt idx="3">
                  <c:v>19.339622641509433</c:v>
                </c:pt>
                <c:pt idx="4">
                  <c:v>26.415094339622641</c:v>
                </c:pt>
                <c:pt idx="5">
                  <c:v>9.9056603773584904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3163216"/>
        <c:axId val="528301496"/>
      </c:barChart>
      <c:catAx>
        <c:axId val="47316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8301496"/>
        <c:crosses val="autoZero"/>
        <c:auto val="1"/>
        <c:lblAlgn val="ctr"/>
        <c:lblOffset val="100"/>
        <c:noMultiLvlLbl val="0"/>
      </c:catAx>
      <c:valAx>
        <c:axId val="528301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7316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CLARIDAD DE LA INFORMACIÓN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'Puntarenas Servicio y Atención'!$B$57:$B$58</c:f>
              <c:strCache>
                <c:ptCount val="2"/>
                <c:pt idx="0">
                  <c:v>Calificación </c:v>
                </c:pt>
                <c:pt idx="1">
                  <c:v>Deficiente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Atención'!$A$59:$A$64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Atención'!$B$59:$B$64</c:f>
              <c:numCache>
                <c:formatCode>General</c:formatCode>
                <c:ptCount val="6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12</c:v>
                </c:pt>
                <c:pt idx="5" formatCode="0">
                  <c:v>5.6603773584905657</c:v>
                </c:pt>
              </c:numCache>
            </c:numRef>
          </c:val>
        </c:ser>
        <c:ser>
          <c:idx val="1"/>
          <c:order val="1"/>
          <c:tx>
            <c:strRef>
              <c:f>'Puntarenas Servicio y Atención'!$C$57:$C$58</c:f>
              <c:strCache>
                <c:ptCount val="2"/>
                <c:pt idx="0">
                  <c:v>Calificación </c:v>
                </c:pt>
                <c:pt idx="1">
                  <c:v>Regular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Atención'!$A$59:$A$64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Atención'!$C$59:$C$64</c:f>
              <c:numCache>
                <c:formatCode>General</c:formatCode>
                <c:ptCount val="6"/>
                <c:pt idx="0">
                  <c:v>20</c:v>
                </c:pt>
                <c:pt idx="1">
                  <c:v>1</c:v>
                </c:pt>
                <c:pt idx="2">
                  <c:v>10</c:v>
                </c:pt>
                <c:pt idx="3">
                  <c:v>3</c:v>
                </c:pt>
                <c:pt idx="4">
                  <c:v>34</c:v>
                </c:pt>
                <c:pt idx="5" formatCode="0">
                  <c:v>16.037735849056602</c:v>
                </c:pt>
              </c:numCache>
            </c:numRef>
          </c:val>
        </c:ser>
        <c:ser>
          <c:idx val="2"/>
          <c:order val="2"/>
          <c:tx>
            <c:strRef>
              <c:f>'Puntarenas Servicio y Atención'!$D$57:$D$58</c:f>
              <c:strCache>
                <c:ptCount val="2"/>
                <c:pt idx="0">
                  <c:v>Calificación </c:v>
                </c:pt>
                <c:pt idx="1">
                  <c:v>Bueno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Atención'!$A$59:$A$64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Atención'!$D$59:$D$64</c:f>
              <c:numCache>
                <c:formatCode>General</c:formatCode>
                <c:ptCount val="6"/>
                <c:pt idx="0">
                  <c:v>26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46</c:v>
                </c:pt>
                <c:pt idx="5" formatCode="0">
                  <c:v>21.69811320754717</c:v>
                </c:pt>
              </c:numCache>
            </c:numRef>
          </c:val>
        </c:ser>
        <c:ser>
          <c:idx val="3"/>
          <c:order val="3"/>
          <c:tx>
            <c:strRef>
              <c:f>'Puntarenas Servicio y Atención'!$E$57:$E$58</c:f>
              <c:strCache>
                <c:ptCount val="2"/>
                <c:pt idx="0">
                  <c:v>Calificación </c:v>
                </c:pt>
                <c:pt idx="1">
                  <c:v>Muy Bueno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Atención'!$A$59:$A$64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Atención'!$E$59:$E$64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4</c:v>
                </c:pt>
                <c:pt idx="3">
                  <c:v>11</c:v>
                </c:pt>
                <c:pt idx="4">
                  <c:v>37</c:v>
                </c:pt>
                <c:pt idx="5" formatCode="0">
                  <c:v>17.452830188679247</c:v>
                </c:pt>
              </c:numCache>
            </c:numRef>
          </c:val>
        </c:ser>
        <c:ser>
          <c:idx val="4"/>
          <c:order val="4"/>
          <c:tx>
            <c:strRef>
              <c:f>'Puntarenas Servicio y Atención'!$F$57:$F$58</c:f>
              <c:strCache>
                <c:ptCount val="2"/>
                <c:pt idx="0">
                  <c:v>Calificación </c:v>
                </c:pt>
                <c:pt idx="1">
                  <c:v>Excelente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Atención'!$A$59:$A$64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Atención'!$F$59:$F$64</c:f>
              <c:numCache>
                <c:formatCode>General</c:formatCode>
                <c:ptCount val="6"/>
                <c:pt idx="0">
                  <c:v>22</c:v>
                </c:pt>
                <c:pt idx="1">
                  <c:v>11</c:v>
                </c:pt>
                <c:pt idx="2">
                  <c:v>15</c:v>
                </c:pt>
                <c:pt idx="3">
                  <c:v>24</c:v>
                </c:pt>
                <c:pt idx="4">
                  <c:v>72</c:v>
                </c:pt>
                <c:pt idx="5" formatCode="0">
                  <c:v>33.962264150943398</c:v>
                </c:pt>
              </c:numCache>
            </c:numRef>
          </c:val>
        </c:ser>
        <c:ser>
          <c:idx val="5"/>
          <c:order val="5"/>
          <c:tx>
            <c:strRef>
              <c:f>'Puntarenas Servicio y Atención'!$G$57:$G$58</c:f>
              <c:strCache>
                <c:ptCount val="2"/>
                <c:pt idx="0">
                  <c:v>Calificación </c:v>
                </c:pt>
                <c:pt idx="1">
                  <c:v>N/R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Atención'!$A$59:$A$64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Atención'!$G$59:$G$64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11</c:v>
                </c:pt>
                <c:pt idx="5" formatCode="0">
                  <c:v>5.1886792452830193</c:v>
                </c:pt>
              </c:numCache>
            </c:numRef>
          </c:val>
        </c:ser>
        <c:ser>
          <c:idx val="6"/>
          <c:order val="6"/>
          <c:tx>
            <c:strRef>
              <c:f>'Puntarenas Servicio y Atención'!$H$57:$H$58</c:f>
              <c:strCache>
                <c:ptCount val="2"/>
                <c:pt idx="0">
                  <c:v>TOTAL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Atención'!$A$59:$A$64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Atención'!$H$59:$H$64</c:f>
              <c:numCache>
                <c:formatCode>General</c:formatCode>
                <c:ptCount val="6"/>
                <c:pt idx="0">
                  <c:v>86</c:v>
                </c:pt>
                <c:pt idx="1">
                  <c:v>34</c:v>
                </c:pt>
                <c:pt idx="2">
                  <c:v>38</c:v>
                </c:pt>
                <c:pt idx="3">
                  <c:v>54</c:v>
                </c:pt>
                <c:pt idx="4">
                  <c:v>212</c:v>
                </c:pt>
                <c:pt idx="5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28302280"/>
        <c:axId val="528303064"/>
      </c:barChart>
      <c:catAx>
        <c:axId val="528302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8303064"/>
        <c:crosses val="autoZero"/>
        <c:auto val="1"/>
        <c:lblAlgn val="ctr"/>
        <c:lblOffset val="100"/>
        <c:noMultiLvlLbl val="0"/>
      </c:catAx>
      <c:valAx>
        <c:axId val="528303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8302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600"/>
              <a:t>CORTESÍA</a:t>
            </a:r>
            <a:r>
              <a:rPr lang="es-CR" sz="1600" baseline="0"/>
              <a:t> DEL FUNCIONARIO</a:t>
            </a:r>
            <a:endParaRPr lang="es-CR" sz="1600"/>
          </a:p>
        </c:rich>
      </c:tx>
      <c:layout>
        <c:manualLayout>
          <c:xMode val="edge"/>
          <c:yMode val="edge"/>
          <c:x val="0.12865266841644796"/>
          <c:y val="2.6711180627172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5634317585301841"/>
          <c:y val="0.22439670239608403"/>
          <c:w val="0.70799015748031491"/>
          <c:h val="0.681231504610658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'Puntarenas Servicio y Atención'!$A$24</c:f>
              <c:strCache>
                <c:ptCount val="1"/>
                <c:pt idx="0">
                  <c:v>Costa de Pajaros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'Puntarenas Servicio y Atención'!$B$22:$H$23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Atención'!$B$24:$H$24</c:f>
              <c:numCache>
                <c:formatCode>General</c:formatCode>
                <c:ptCount val="7"/>
                <c:pt idx="0">
                  <c:v>5</c:v>
                </c:pt>
                <c:pt idx="1">
                  <c:v>12</c:v>
                </c:pt>
                <c:pt idx="2">
                  <c:v>24</c:v>
                </c:pt>
                <c:pt idx="3">
                  <c:v>21</c:v>
                </c:pt>
                <c:pt idx="4">
                  <c:v>18</c:v>
                </c:pt>
                <c:pt idx="5">
                  <c:v>6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'Puntarenas Servicio y Atención'!$A$25</c:f>
              <c:strCache>
                <c:ptCount val="1"/>
                <c:pt idx="0">
                  <c:v>Manzanillo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'Puntarenas Servicio y Atención'!$B$22:$H$23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Atención'!$B$25:$H$25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7</c:v>
                </c:pt>
                <c:pt idx="4">
                  <c:v>13</c:v>
                </c:pt>
                <c:pt idx="5">
                  <c:v>2</c:v>
                </c:pt>
                <c:pt idx="6">
                  <c:v>34</c:v>
                </c:pt>
              </c:numCache>
            </c:numRef>
          </c:val>
        </c:ser>
        <c:ser>
          <c:idx val="2"/>
          <c:order val="2"/>
          <c:tx>
            <c:strRef>
              <c:f>'Puntarenas Servicio y Atención'!$A$26</c:f>
              <c:strCache>
                <c:ptCount val="1"/>
                <c:pt idx="0">
                  <c:v>Morales, Cocorocas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'Puntarenas Servicio y Atención'!$B$22:$H$23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Atención'!$B$26:$H$26</c:f>
              <c:numCache>
                <c:formatCode>General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7</c:v>
                </c:pt>
                <c:pt idx="3">
                  <c:v>6</c:v>
                </c:pt>
                <c:pt idx="4">
                  <c:v>11</c:v>
                </c:pt>
                <c:pt idx="5">
                  <c:v>2</c:v>
                </c:pt>
                <c:pt idx="6">
                  <c:v>38</c:v>
                </c:pt>
              </c:numCache>
            </c:numRef>
          </c:val>
        </c:ser>
        <c:ser>
          <c:idx val="3"/>
          <c:order val="3"/>
          <c:tx>
            <c:strRef>
              <c:f>'Puntarenas Servicio y Atención'!$A$27</c:f>
              <c:strCache>
                <c:ptCount val="1"/>
                <c:pt idx="0">
                  <c:v>Golfito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'Puntarenas Servicio y Atención'!$B$22:$H$23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Atención'!$B$27:$H$27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10</c:v>
                </c:pt>
                <c:pt idx="3">
                  <c:v>12</c:v>
                </c:pt>
                <c:pt idx="4">
                  <c:v>24</c:v>
                </c:pt>
                <c:pt idx="5">
                  <c:v>3</c:v>
                </c:pt>
                <c:pt idx="6">
                  <c:v>54</c:v>
                </c:pt>
              </c:numCache>
            </c:numRef>
          </c:val>
        </c:ser>
        <c:ser>
          <c:idx val="4"/>
          <c:order val="4"/>
          <c:tx>
            <c:strRef>
              <c:f>'Puntarenas Servicio y Atención'!$A$28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narVert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multiLvlStrRef>
              <c:f>'Puntarenas Servicio y Atención'!$B$22:$H$23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Atención'!$B$28:$H$28</c:f>
              <c:numCache>
                <c:formatCode>General</c:formatCode>
                <c:ptCount val="7"/>
                <c:pt idx="0">
                  <c:v>5</c:v>
                </c:pt>
                <c:pt idx="1">
                  <c:v>26</c:v>
                </c:pt>
                <c:pt idx="2">
                  <c:v>41</c:v>
                </c:pt>
                <c:pt idx="3">
                  <c:v>34</c:v>
                </c:pt>
                <c:pt idx="4">
                  <c:v>42</c:v>
                </c:pt>
                <c:pt idx="5">
                  <c:v>10</c:v>
                </c:pt>
                <c:pt idx="6">
                  <c:v>212</c:v>
                </c:pt>
              </c:numCache>
            </c:numRef>
          </c:val>
        </c:ser>
        <c:ser>
          <c:idx val="5"/>
          <c:order val="5"/>
          <c:tx>
            <c:strRef>
              <c:f>'Puntarenas Servicio y Atención'!$A$29</c:f>
              <c:strCache>
                <c:ptCount val="1"/>
                <c:pt idx="0">
                  <c:v>%</c:v>
                </c:pt>
              </c:strCache>
            </c:strRef>
          </c:tx>
          <c:spPr>
            <a:pattFill prst="narVert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multiLvlStrRef>
              <c:f>'Puntarenas Servicio y Atención'!$B$22:$H$23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Atención'!$B$29:$H$29</c:f>
              <c:numCache>
                <c:formatCode>0</c:formatCode>
                <c:ptCount val="7"/>
                <c:pt idx="0">
                  <c:v>2.358490566037736</c:v>
                </c:pt>
                <c:pt idx="1">
                  <c:v>12.264150943396226</c:v>
                </c:pt>
                <c:pt idx="2">
                  <c:v>19.339622641509433</c:v>
                </c:pt>
                <c:pt idx="3">
                  <c:v>16.037735849056602</c:v>
                </c:pt>
                <c:pt idx="4">
                  <c:v>19.811320754716981</c:v>
                </c:pt>
                <c:pt idx="5">
                  <c:v>4.716981132075472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469865736"/>
        <c:axId val="70722256"/>
      </c:barChart>
      <c:catAx>
        <c:axId val="469865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0722256"/>
        <c:crosses val="autoZero"/>
        <c:auto val="1"/>
        <c:lblAlgn val="ctr"/>
        <c:lblOffset val="100"/>
        <c:noMultiLvlLbl val="0"/>
      </c:catAx>
      <c:valAx>
        <c:axId val="7072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69865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05"/>
          <c:y val="0.12701166388220719"/>
          <c:w val="0.9"/>
          <c:h val="7.51257213245660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CONOCIMIENTO DEL TRÁMITE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'Puntarenas Servicio y Atención'!$B$76:$B$77</c:f>
              <c:strCache>
                <c:ptCount val="2"/>
                <c:pt idx="0">
                  <c:v>Calificación </c:v>
                </c:pt>
                <c:pt idx="1">
                  <c:v>Deficiente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Atención'!$A$78:$A$83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Atención'!$B$78:$B$83</c:f>
              <c:numCache>
                <c:formatCode>General</c:formatCode>
                <c:ptCount val="6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  <c:pt idx="5" formatCode="0">
                  <c:v>4.2452830188679247</c:v>
                </c:pt>
              </c:numCache>
            </c:numRef>
          </c:val>
        </c:ser>
        <c:ser>
          <c:idx val="1"/>
          <c:order val="1"/>
          <c:tx>
            <c:strRef>
              <c:f>'Puntarenas Servicio y Atención'!$C$76:$C$77</c:f>
              <c:strCache>
                <c:ptCount val="2"/>
                <c:pt idx="0">
                  <c:v>Calificación </c:v>
                </c:pt>
                <c:pt idx="1">
                  <c:v>Regular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Atención'!$A$78:$A$83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Atención'!$C$78:$C$83</c:f>
              <c:numCache>
                <c:formatCode>General</c:formatCode>
                <c:ptCount val="6"/>
                <c:pt idx="0">
                  <c:v>15</c:v>
                </c:pt>
                <c:pt idx="1">
                  <c:v>2</c:v>
                </c:pt>
                <c:pt idx="2">
                  <c:v>10</c:v>
                </c:pt>
                <c:pt idx="3">
                  <c:v>5</c:v>
                </c:pt>
                <c:pt idx="4">
                  <c:v>32</c:v>
                </c:pt>
                <c:pt idx="5" formatCode="0">
                  <c:v>15.09433962264151</c:v>
                </c:pt>
              </c:numCache>
            </c:numRef>
          </c:val>
        </c:ser>
        <c:ser>
          <c:idx val="2"/>
          <c:order val="2"/>
          <c:tx>
            <c:strRef>
              <c:f>'Puntarenas Servicio y Atención'!$D$76:$D$77</c:f>
              <c:strCache>
                <c:ptCount val="2"/>
                <c:pt idx="0">
                  <c:v>Calificación </c:v>
                </c:pt>
                <c:pt idx="1">
                  <c:v>Bueno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Atención'!$A$78:$A$83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Atención'!$D$78:$D$83</c:f>
              <c:numCache>
                <c:formatCode>General</c:formatCode>
                <c:ptCount val="6"/>
                <c:pt idx="0">
                  <c:v>24</c:v>
                </c:pt>
                <c:pt idx="1">
                  <c:v>7</c:v>
                </c:pt>
                <c:pt idx="2">
                  <c:v>7</c:v>
                </c:pt>
                <c:pt idx="3">
                  <c:v>14</c:v>
                </c:pt>
                <c:pt idx="4">
                  <c:v>52</c:v>
                </c:pt>
                <c:pt idx="5" formatCode="0">
                  <c:v>24.528301886792452</c:v>
                </c:pt>
              </c:numCache>
            </c:numRef>
          </c:val>
        </c:ser>
        <c:ser>
          <c:idx val="3"/>
          <c:order val="3"/>
          <c:tx>
            <c:strRef>
              <c:f>'Puntarenas Servicio y Atención'!$E$76:$E$77</c:f>
              <c:strCache>
                <c:ptCount val="2"/>
                <c:pt idx="0">
                  <c:v>Calificación </c:v>
                </c:pt>
                <c:pt idx="1">
                  <c:v>Muy Bueno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Atención'!$A$78:$A$83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Atención'!$E$78:$E$83</c:f>
              <c:numCache>
                <c:formatCode>General</c:formatCode>
                <c:ptCount val="6"/>
                <c:pt idx="0">
                  <c:v>20</c:v>
                </c:pt>
                <c:pt idx="1">
                  <c:v>13</c:v>
                </c:pt>
                <c:pt idx="2">
                  <c:v>4</c:v>
                </c:pt>
                <c:pt idx="3">
                  <c:v>10</c:v>
                </c:pt>
                <c:pt idx="4">
                  <c:v>47</c:v>
                </c:pt>
                <c:pt idx="5" formatCode="0">
                  <c:v>22.169811320754718</c:v>
                </c:pt>
              </c:numCache>
            </c:numRef>
          </c:val>
        </c:ser>
        <c:ser>
          <c:idx val="4"/>
          <c:order val="4"/>
          <c:tx>
            <c:strRef>
              <c:f>'Puntarenas Servicio y Atención'!$F$76:$F$77</c:f>
              <c:strCache>
                <c:ptCount val="2"/>
                <c:pt idx="0">
                  <c:v>Calificación </c:v>
                </c:pt>
                <c:pt idx="1">
                  <c:v>Excelente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Atención'!$A$78:$A$83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Atención'!$F$78:$F$83</c:f>
              <c:numCache>
                <c:formatCode>General</c:formatCode>
                <c:ptCount val="6"/>
                <c:pt idx="0">
                  <c:v>14</c:v>
                </c:pt>
                <c:pt idx="1">
                  <c:v>10</c:v>
                </c:pt>
                <c:pt idx="2">
                  <c:v>13</c:v>
                </c:pt>
                <c:pt idx="3">
                  <c:v>20</c:v>
                </c:pt>
                <c:pt idx="4">
                  <c:v>57</c:v>
                </c:pt>
                <c:pt idx="5" formatCode="0">
                  <c:v>26.886792452830189</c:v>
                </c:pt>
              </c:numCache>
            </c:numRef>
          </c:val>
        </c:ser>
        <c:ser>
          <c:idx val="5"/>
          <c:order val="5"/>
          <c:tx>
            <c:strRef>
              <c:f>'Puntarenas Servicio y Atención'!$G$76:$G$77</c:f>
              <c:strCache>
                <c:ptCount val="2"/>
                <c:pt idx="0">
                  <c:v>Calificación </c:v>
                </c:pt>
                <c:pt idx="1">
                  <c:v>N/R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Atención'!$A$78:$A$83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Atención'!$G$78:$G$83</c:f>
              <c:numCache>
                <c:formatCode>General</c:formatCode>
                <c:ptCount val="6"/>
                <c:pt idx="0">
                  <c:v>9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15</c:v>
                </c:pt>
                <c:pt idx="5" formatCode="0">
                  <c:v>7.0754716981132075</c:v>
                </c:pt>
              </c:numCache>
            </c:numRef>
          </c:val>
        </c:ser>
        <c:ser>
          <c:idx val="6"/>
          <c:order val="6"/>
          <c:tx>
            <c:strRef>
              <c:f>'Puntarenas Servicio y Atención'!$H$76:$H$77</c:f>
              <c:strCache>
                <c:ptCount val="2"/>
                <c:pt idx="0">
                  <c:v>TOTAL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Atención'!$A$78:$A$83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Atención'!$H$78:$H$83</c:f>
              <c:numCache>
                <c:formatCode>General</c:formatCode>
                <c:ptCount val="6"/>
                <c:pt idx="0">
                  <c:v>86</c:v>
                </c:pt>
                <c:pt idx="1">
                  <c:v>34</c:v>
                </c:pt>
                <c:pt idx="2">
                  <c:v>38</c:v>
                </c:pt>
                <c:pt idx="3">
                  <c:v>54</c:v>
                </c:pt>
                <c:pt idx="4">
                  <c:v>212</c:v>
                </c:pt>
                <c:pt idx="5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6728512"/>
        <c:axId val="626727728"/>
      </c:barChart>
      <c:catAx>
        <c:axId val="626728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6727728"/>
        <c:crosses val="autoZero"/>
        <c:auto val="1"/>
        <c:lblAlgn val="ctr"/>
        <c:lblOffset val="100"/>
        <c:noMultiLvlLbl val="0"/>
      </c:catAx>
      <c:valAx>
        <c:axId val="626727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672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CUMPLIMEINTOS EN LOS PLAZOS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2141174328295846"/>
          <c:w val="0.89019685039370078"/>
          <c:h val="0.47832541902990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'Puntarenas Servicio y Atención'!$B$93:$B$94</c:f>
              <c:strCache>
                <c:ptCount val="2"/>
                <c:pt idx="0">
                  <c:v>Calificación </c:v>
                </c:pt>
                <c:pt idx="1">
                  <c:v>Deficiente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Atención'!$A$95:$A$100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Atención'!$B$95:$B$100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9</c:v>
                </c:pt>
                <c:pt idx="5" formatCode="0">
                  <c:v>4.2452830188679247</c:v>
                </c:pt>
              </c:numCache>
            </c:numRef>
          </c:val>
        </c:ser>
        <c:ser>
          <c:idx val="1"/>
          <c:order val="1"/>
          <c:tx>
            <c:strRef>
              <c:f>'Puntarenas Servicio y Atención'!$C$93:$C$94</c:f>
              <c:strCache>
                <c:ptCount val="2"/>
                <c:pt idx="0">
                  <c:v>Calificación </c:v>
                </c:pt>
                <c:pt idx="1">
                  <c:v>Regular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Atención'!$A$95:$A$100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Atención'!$C$95:$C$100</c:f>
              <c:numCache>
                <c:formatCode>General</c:formatCode>
                <c:ptCount val="6"/>
                <c:pt idx="0">
                  <c:v>16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30</c:v>
                </c:pt>
                <c:pt idx="5" formatCode="0">
                  <c:v>14.150943396226415</c:v>
                </c:pt>
              </c:numCache>
            </c:numRef>
          </c:val>
        </c:ser>
        <c:ser>
          <c:idx val="2"/>
          <c:order val="2"/>
          <c:tx>
            <c:strRef>
              <c:f>'Puntarenas Servicio y Atención'!$D$93:$D$94</c:f>
              <c:strCache>
                <c:ptCount val="2"/>
                <c:pt idx="0">
                  <c:v>Calificación </c:v>
                </c:pt>
                <c:pt idx="1">
                  <c:v>Bueno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Atención'!$A$95:$A$100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Atención'!$D$95:$D$100</c:f>
              <c:numCache>
                <c:formatCode>General</c:formatCode>
                <c:ptCount val="6"/>
                <c:pt idx="0">
                  <c:v>24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47</c:v>
                </c:pt>
                <c:pt idx="5" formatCode="0">
                  <c:v>22.169811320754718</c:v>
                </c:pt>
              </c:numCache>
            </c:numRef>
          </c:val>
        </c:ser>
        <c:ser>
          <c:idx val="3"/>
          <c:order val="3"/>
          <c:tx>
            <c:strRef>
              <c:f>'Puntarenas Servicio y Atención'!$E$93:$E$94</c:f>
              <c:strCache>
                <c:ptCount val="2"/>
                <c:pt idx="0">
                  <c:v>Calificación </c:v>
                </c:pt>
                <c:pt idx="1">
                  <c:v>Muy Bueno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Atención'!$A$95:$A$100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Atención'!$E$95:$E$100</c:f>
              <c:numCache>
                <c:formatCode>General</c:formatCode>
                <c:ptCount val="6"/>
                <c:pt idx="0">
                  <c:v>20</c:v>
                </c:pt>
                <c:pt idx="1">
                  <c:v>15</c:v>
                </c:pt>
                <c:pt idx="2">
                  <c:v>8</c:v>
                </c:pt>
                <c:pt idx="3">
                  <c:v>8</c:v>
                </c:pt>
                <c:pt idx="4">
                  <c:v>51</c:v>
                </c:pt>
                <c:pt idx="5" formatCode="0">
                  <c:v>24.056603773584907</c:v>
                </c:pt>
              </c:numCache>
            </c:numRef>
          </c:val>
        </c:ser>
        <c:ser>
          <c:idx val="4"/>
          <c:order val="4"/>
          <c:tx>
            <c:strRef>
              <c:f>'Puntarenas Servicio y Atención'!$F$93:$F$94</c:f>
              <c:strCache>
                <c:ptCount val="2"/>
                <c:pt idx="0">
                  <c:v>Calificación </c:v>
                </c:pt>
                <c:pt idx="1">
                  <c:v>Excelente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Atención'!$A$95:$A$100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Atención'!$F$95:$F$100</c:f>
              <c:numCache>
                <c:formatCode>General</c:formatCode>
                <c:ptCount val="6"/>
                <c:pt idx="0">
                  <c:v>16</c:v>
                </c:pt>
                <c:pt idx="1">
                  <c:v>11</c:v>
                </c:pt>
                <c:pt idx="2">
                  <c:v>12</c:v>
                </c:pt>
                <c:pt idx="3">
                  <c:v>19</c:v>
                </c:pt>
                <c:pt idx="4">
                  <c:v>58</c:v>
                </c:pt>
                <c:pt idx="5" formatCode="0">
                  <c:v>27.358490566037737</c:v>
                </c:pt>
              </c:numCache>
            </c:numRef>
          </c:val>
        </c:ser>
        <c:ser>
          <c:idx val="5"/>
          <c:order val="5"/>
          <c:tx>
            <c:strRef>
              <c:f>'Puntarenas Servicio y Atención'!$G$93:$G$94</c:f>
              <c:strCache>
                <c:ptCount val="2"/>
                <c:pt idx="0">
                  <c:v>Calificación </c:v>
                </c:pt>
                <c:pt idx="1">
                  <c:v>N/R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Atención'!$A$95:$A$100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Atención'!$G$95:$G$100</c:f>
              <c:numCache>
                <c:formatCode>General</c:formatCode>
                <c:ptCount val="6"/>
                <c:pt idx="0">
                  <c:v>7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17</c:v>
                </c:pt>
                <c:pt idx="5" formatCode="0">
                  <c:v>8.0188679245283012</c:v>
                </c:pt>
              </c:numCache>
            </c:numRef>
          </c:val>
        </c:ser>
        <c:ser>
          <c:idx val="6"/>
          <c:order val="6"/>
          <c:tx>
            <c:strRef>
              <c:f>'Puntarenas Servicio y Atención'!$H$93:$H$94</c:f>
              <c:strCache>
                <c:ptCount val="2"/>
                <c:pt idx="0">
                  <c:v>TOTAL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Atención'!$A$95:$A$100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Atención'!$H$95:$H$100</c:f>
              <c:numCache>
                <c:formatCode>General</c:formatCode>
                <c:ptCount val="6"/>
                <c:pt idx="0">
                  <c:v>86</c:v>
                </c:pt>
                <c:pt idx="1">
                  <c:v>34</c:v>
                </c:pt>
                <c:pt idx="2">
                  <c:v>38</c:v>
                </c:pt>
                <c:pt idx="3">
                  <c:v>54</c:v>
                </c:pt>
                <c:pt idx="4">
                  <c:v>212</c:v>
                </c:pt>
                <c:pt idx="5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26726944"/>
        <c:axId val="626729296"/>
      </c:barChart>
      <c:catAx>
        <c:axId val="62672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6729296"/>
        <c:crosses val="autoZero"/>
        <c:auto val="1"/>
        <c:lblAlgn val="ctr"/>
        <c:lblOffset val="100"/>
        <c:noMultiLvlLbl val="0"/>
      </c:catAx>
      <c:valAx>
        <c:axId val="62672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672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407699037620293E-2"/>
          <c:y val="0.7798303835849254"/>
          <c:w val="0.81318438320209974"/>
          <c:h val="0.22016961641507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CLARIDAD EN LOS REQUISITOS DEL TRÁMITE</a:t>
            </a:r>
          </a:p>
        </c:rich>
      </c:tx>
      <c:layout>
        <c:manualLayout>
          <c:xMode val="edge"/>
          <c:yMode val="edge"/>
          <c:x val="0.14971522309711285"/>
          <c:y val="2.725723532938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2694313210848643"/>
          <c:y val="0.40570284319434768"/>
          <c:w val="0.73739020122484689"/>
          <c:h val="0.511624745849531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'Puntarenas Servicio y Atención'!$B$112:$B$113</c:f>
              <c:strCache>
                <c:ptCount val="2"/>
                <c:pt idx="0">
                  <c:v>Calificación </c:v>
                </c:pt>
                <c:pt idx="1">
                  <c:v>Deficiente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'Puntarenas Servicio y Atención'!$A$114:$A$119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Atención'!$B$114:$B$119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8</c:v>
                </c:pt>
                <c:pt idx="5" formatCode="0">
                  <c:v>3.7735849056603774</c:v>
                </c:pt>
              </c:numCache>
            </c:numRef>
          </c:val>
        </c:ser>
        <c:ser>
          <c:idx val="1"/>
          <c:order val="1"/>
          <c:tx>
            <c:strRef>
              <c:f>'Puntarenas Servicio y Atención'!$C$112:$C$113</c:f>
              <c:strCache>
                <c:ptCount val="2"/>
                <c:pt idx="0">
                  <c:v>Calificación </c:v>
                </c:pt>
                <c:pt idx="1">
                  <c:v>Regular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'Puntarenas Servicio y Atención'!$A$114:$A$119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Atención'!$C$114:$C$119</c:f>
              <c:numCache>
                <c:formatCode>General</c:formatCode>
                <c:ptCount val="6"/>
                <c:pt idx="0">
                  <c:v>10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22</c:v>
                </c:pt>
                <c:pt idx="5" formatCode="0">
                  <c:v>10.377358490566039</c:v>
                </c:pt>
              </c:numCache>
            </c:numRef>
          </c:val>
        </c:ser>
        <c:ser>
          <c:idx val="2"/>
          <c:order val="2"/>
          <c:tx>
            <c:strRef>
              <c:f>'Puntarenas Servicio y Atención'!$D$112:$D$113</c:f>
              <c:strCache>
                <c:ptCount val="2"/>
                <c:pt idx="0">
                  <c:v>Calificación </c:v>
                </c:pt>
                <c:pt idx="1">
                  <c:v>Bueno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'Puntarenas Servicio y Atención'!$A$114:$A$119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Atención'!$D$114:$D$119</c:f>
              <c:numCache>
                <c:formatCode>General</c:formatCode>
                <c:ptCount val="6"/>
                <c:pt idx="0">
                  <c:v>34</c:v>
                </c:pt>
                <c:pt idx="1">
                  <c:v>8</c:v>
                </c:pt>
                <c:pt idx="2">
                  <c:v>11</c:v>
                </c:pt>
                <c:pt idx="3">
                  <c:v>12</c:v>
                </c:pt>
                <c:pt idx="4">
                  <c:v>65</c:v>
                </c:pt>
                <c:pt idx="5" formatCode="0">
                  <c:v>30.660377358490567</c:v>
                </c:pt>
              </c:numCache>
            </c:numRef>
          </c:val>
        </c:ser>
        <c:ser>
          <c:idx val="3"/>
          <c:order val="3"/>
          <c:tx>
            <c:strRef>
              <c:f>'Puntarenas Servicio y Atención'!$E$112:$E$113</c:f>
              <c:strCache>
                <c:ptCount val="2"/>
                <c:pt idx="0">
                  <c:v>Calificación </c:v>
                </c:pt>
                <c:pt idx="1">
                  <c:v>Muy Bueno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'Puntarenas Servicio y Atención'!$A$114:$A$119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Atención'!$E$114:$E$119</c:f>
              <c:numCache>
                <c:formatCode>General</c:formatCode>
                <c:ptCount val="6"/>
                <c:pt idx="0">
                  <c:v>17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44</c:v>
                </c:pt>
                <c:pt idx="5" formatCode="0">
                  <c:v>20.754716981132077</c:v>
                </c:pt>
              </c:numCache>
            </c:numRef>
          </c:val>
        </c:ser>
        <c:ser>
          <c:idx val="4"/>
          <c:order val="4"/>
          <c:tx>
            <c:strRef>
              <c:f>'Puntarenas Servicio y Atención'!$F$112:$F$113</c:f>
              <c:strCache>
                <c:ptCount val="2"/>
                <c:pt idx="0">
                  <c:v>Calificación </c:v>
                </c:pt>
                <c:pt idx="1">
                  <c:v>Excelente</c:v>
                </c:pt>
              </c:strCache>
            </c:strRef>
          </c:tx>
          <c:spPr>
            <a:pattFill prst="narVert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'Puntarenas Servicio y Atención'!$A$114:$A$119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Atención'!$F$114:$F$119</c:f>
              <c:numCache>
                <c:formatCode>General</c:formatCode>
                <c:ptCount val="6"/>
                <c:pt idx="0">
                  <c:v>14</c:v>
                </c:pt>
                <c:pt idx="1">
                  <c:v>11</c:v>
                </c:pt>
                <c:pt idx="2">
                  <c:v>9</c:v>
                </c:pt>
                <c:pt idx="3">
                  <c:v>19</c:v>
                </c:pt>
                <c:pt idx="4">
                  <c:v>53</c:v>
                </c:pt>
                <c:pt idx="5" formatCode="0">
                  <c:v>25</c:v>
                </c:pt>
              </c:numCache>
            </c:numRef>
          </c:val>
        </c:ser>
        <c:ser>
          <c:idx val="5"/>
          <c:order val="5"/>
          <c:tx>
            <c:strRef>
              <c:f>'Puntarenas Servicio y Atención'!$G$112:$G$113</c:f>
              <c:strCache>
                <c:ptCount val="2"/>
                <c:pt idx="0">
                  <c:v>Calificación </c:v>
                </c:pt>
                <c:pt idx="1">
                  <c:v>N/R</c:v>
                </c:pt>
              </c:strCache>
            </c:strRef>
          </c:tx>
          <c:spPr>
            <a:pattFill prst="narVert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strRef>
              <c:f>'Puntarenas Servicio y Atención'!$A$114:$A$119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Atención'!$G$114:$G$119</c:f>
              <c:numCache>
                <c:formatCode>General</c:formatCode>
                <c:ptCount val="6"/>
                <c:pt idx="0">
                  <c:v>8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20</c:v>
                </c:pt>
                <c:pt idx="5" formatCode="0">
                  <c:v>9.433962264150944</c:v>
                </c:pt>
              </c:numCache>
            </c:numRef>
          </c:val>
        </c:ser>
        <c:ser>
          <c:idx val="6"/>
          <c:order val="6"/>
          <c:tx>
            <c:strRef>
              <c:f>'Puntarenas Servicio y Atención'!$H$112:$H$113</c:f>
              <c:strCache>
                <c:ptCount val="2"/>
                <c:pt idx="0">
                  <c:v>TOTAL </c:v>
                </c:pt>
              </c:strCache>
            </c:strRef>
          </c:tx>
          <c:spPr>
            <a:pattFill prst="narVert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cat>
            <c:strRef>
              <c:f>'Puntarenas Servicio y Atención'!$A$114:$A$119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Atención'!$H$114:$H$119</c:f>
              <c:numCache>
                <c:formatCode>General</c:formatCode>
                <c:ptCount val="6"/>
                <c:pt idx="0">
                  <c:v>86</c:v>
                </c:pt>
                <c:pt idx="1">
                  <c:v>34</c:v>
                </c:pt>
                <c:pt idx="2">
                  <c:v>38</c:v>
                </c:pt>
                <c:pt idx="3">
                  <c:v>54</c:v>
                </c:pt>
                <c:pt idx="4">
                  <c:v>212</c:v>
                </c:pt>
                <c:pt idx="5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626726160"/>
        <c:axId val="626728120"/>
      </c:barChart>
      <c:catAx>
        <c:axId val="626726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6728120"/>
        <c:crosses val="autoZero"/>
        <c:auto val="1"/>
        <c:lblAlgn val="ctr"/>
        <c:lblOffset val="100"/>
        <c:noMultiLvlLbl val="0"/>
      </c:catAx>
      <c:valAx>
        <c:axId val="62672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672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3407699037620293E-2"/>
          <c:y val="0.22341847224984512"/>
          <c:w val="0.81318438320209974"/>
          <c:h val="0.182284370944502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REQUISITOS DEL TRÁMITE PUBLICADOS Y SU CONOCIMIENTO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'Puntarenas Servicio y Atención'!$A$131</c:f>
              <c:strCache>
                <c:ptCount val="1"/>
                <c:pt idx="0">
                  <c:v>Costa de Pajaros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Atención'!$B$129:$H$130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Atención'!$B$131:$H$131</c:f>
              <c:numCache>
                <c:formatCode>General</c:formatCode>
                <c:ptCount val="7"/>
                <c:pt idx="0">
                  <c:v>7</c:v>
                </c:pt>
                <c:pt idx="1">
                  <c:v>20</c:v>
                </c:pt>
                <c:pt idx="2">
                  <c:v>25</c:v>
                </c:pt>
                <c:pt idx="3">
                  <c:v>13</c:v>
                </c:pt>
                <c:pt idx="4">
                  <c:v>9</c:v>
                </c:pt>
                <c:pt idx="5">
                  <c:v>12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'Puntarenas Servicio y Atención'!$A$132</c:f>
              <c:strCache>
                <c:ptCount val="1"/>
                <c:pt idx="0">
                  <c:v>Manzanillo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Atención'!$B$129:$H$130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Atención'!$B$132:$H$132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13</c:v>
                </c:pt>
                <c:pt idx="5">
                  <c:v>4</c:v>
                </c:pt>
                <c:pt idx="6">
                  <c:v>34</c:v>
                </c:pt>
              </c:numCache>
            </c:numRef>
          </c:val>
        </c:ser>
        <c:ser>
          <c:idx val="2"/>
          <c:order val="2"/>
          <c:tx>
            <c:strRef>
              <c:f>'Puntarenas Servicio y Atención'!$A$133</c:f>
              <c:strCache>
                <c:ptCount val="1"/>
                <c:pt idx="0">
                  <c:v>Morales, Cocorocas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Atención'!$B$129:$H$130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Atención'!$B$133:$H$133</c:f>
              <c:numCache>
                <c:formatCode>General</c:formatCode>
                <c:ptCount val="7"/>
                <c:pt idx="0">
                  <c:v>1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12</c:v>
                </c:pt>
                <c:pt idx="5">
                  <c:v>3</c:v>
                </c:pt>
                <c:pt idx="6">
                  <c:v>38</c:v>
                </c:pt>
              </c:numCache>
            </c:numRef>
          </c:val>
        </c:ser>
        <c:ser>
          <c:idx val="3"/>
          <c:order val="3"/>
          <c:tx>
            <c:strRef>
              <c:f>'Puntarenas Servicio y Atención'!$A$134</c:f>
              <c:strCache>
                <c:ptCount val="1"/>
                <c:pt idx="0">
                  <c:v>Golfito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Atención'!$B$129:$H$130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Atención'!$B$134:$H$134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10</c:v>
                </c:pt>
                <c:pt idx="3">
                  <c:v>8</c:v>
                </c:pt>
                <c:pt idx="4">
                  <c:v>16</c:v>
                </c:pt>
                <c:pt idx="5">
                  <c:v>7</c:v>
                </c:pt>
                <c:pt idx="6">
                  <c:v>54</c:v>
                </c:pt>
              </c:numCache>
            </c:numRef>
          </c:val>
        </c:ser>
        <c:ser>
          <c:idx val="4"/>
          <c:order val="4"/>
          <c:tx>
            <c:strRef>
              <c:f>'Puntarenas Servicio y Atención'!$A$135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Atención'!$B$129:$H$130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Atención'!$B$135:$H$135</c:f>
              <c:numCache>
                <c:formatCode>General</c:formatCode>
                <c:ptCount val="7"/>
                <c:pt idx="0">
                  <c:v>15</c:v>
                </c:pt>
                <c:pt idx="1">
                  <c:v>38</c:v>
                </c:pt>
                <c:pt idx="2">
                  <c:v>48</c:v>
                </c:pt>
                <c:pt idx="3">
                  <c:v>35</c:v>
                </c:pt>
                <c:pt idx="4">
                  <c:v>50</c:v>
                </c:pt>
                <c:pt idx="5">
                  <c:v>26</c:v>
                </c:pt>
                <c:pt idx="6">
                  <c:v>212</c:v>
                </c:pt>
              </c:numCache>
            </c:numRef>
          </c:val>
        </c:ser>
        <c:ser>
          <c:idx val="5"/>
          <c:order val="5"/>
          <c:tx>
            <c:strRef>
              <c:f>'Puntarenas Servicio y Atención'!$A$136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Atención'!$B$129:$H$130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Atención'!$B$136:$H$136</c:f>
              <c:numCache>
                <c:formatCode>0</c:formatCode>
                <c:ptCount val="7"/>
                <c:pt idx="0">
                  <c:v>7.0754716981132075</c:v>
                </c:pt>
                <c:pt idx="1">
                  <c:v>17.924528301886792</c:v>
                </c:pt>
                <c:pt idx="2">
                  <c:v>22.641509433962263</c:v>
                </c:pt>
                <c:pt idx="3">
                  <c:v>16.509433962264151</c:v>
                </c:pt>
                <c:pt idx="4">
                  <c:v>23.584905660377359</c:v>
                </c:pt>
                <c:pt idx="5">
                  <c:v>12.264150943396226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26726552"/>
        <c:axId val="539121504"/>
      </c:barChart>
      <c:catAx>
        <c:axId val="62672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121504"/>
        <c:crosses val="autoZero"/>
        <c:auto val="1"/>
        <c:lblAlgn val="ctr"/>
        <c:lblOffset val="100"/>
        <c:noMultiLvlLbl val="0"/>
      </c:catAx>
      <c:valAx>
        <c:axId val="53912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6726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RESPETO A LA FILA O # DE FICHA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2541666666666668"/>
          <c:w val="0.89019685039370078"/>
          <c:h val="0.49352471566054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'Puntarenas Servicio y Atención'!$B$148:$B$149</c:f>
              <c:strCache>
                <c:ptCount val="2"/>
                <c:pt idx="0">
                  <c:v>Calificación </c:v>
                </c:pt>
                <c:pt idx="1">
                  <c:v>Deficiente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Atención'!$A$150:$A$155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Atención'!$B$150:$B$155</c:f>
              <c:numCache>
                <c:formatCode>General</c:formatCode>
                <c:ptCount val="6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2</c:v>
                </c:pt>
                <c:pt idx="4">
                  <c:v>34</c:v>
                </c:pt>
                <c:pt idx="5" formatCode="0">
                  <c:v>16.037735849056602</c:v>
                </c:pt>
              </c:numCache>
            </c:numRef>
          </c:val>
        </c:ser>
        <c:ser>
          <c:idx val="1"/>
          <c:order val="1"/>
          <c:tx>
            <c:strRef>
              <c:f>'Puntarenas Servicio y Atención'!$C$148:$C$149</c:f>
              <c:strCache>
                <c:ptCount val="2"/>
                <c:pt idx="0">
                  <c:v>Calificación </c:v>
                </c:pt>
                <c:pt idx="1">
                  <c:v>Regular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Atención'!$A$150:$A$155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Atención'!$C$150:$C$155</c:f>
              <c:numCache>
                <c:formatCode>General</c:formatCode>
                <c:ptCount val="6"/>
                <c:pt idx="0">
                  <c:v>16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32</c:v>
                </c:pt>
                <c:pt idx="5" formatCode="0">
                  <c:v>15.09433962264151</c:v>
                </c:pt>
              </c:numCache>
            </c:numRef>
          </c:val>
        </c:ser>
        <c:ser>
          <c:idx val="2"/>
          <c:order val="2"/>
          <c:tx>
            <c:strRef>
              <c:f>'Puntarenas Servicio y Atención'!$D$148:$D$149</c:f>
              <c:strCache>
                <c:ptCount val="2"/>
                <c:pt idx="0">
                  <c:v>Calificación </c:v>
                </c:pt>
                <c:pt idx="1">
                  <c:v>Bueno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Atención'!$A$150:$A$155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Atención'!$D$150:$D$155</c:f>
              <c:numCache>
                <c:formatCode>General</c:formatCode>
                <c:ptCount val="6"/>
                <c:pt idx="0">
                  <c:v>18</c:v>
                </c:pt>
                <c:pt idx="1">
                  <c:v>4</c:v>
                </c:pt>
                <c:pt idx="2">
                  <c:v>5</c:v>
                </c:pt>
                <c:pt idx="3">
                  <c:v>17</c:v>
                </c:pt>
                <c:pt idx="4">
                  <c:v>44</c:v>
                </c:pt>
                <c:pt idx="5" formatCode="0">
                  <c:v>20.754716981132077</c:v>
                </c:pt>
              </c:numCache>
            </c:numRef>
          </c:val>
        </c:ser>
        <c:ser>
          <c:idx val="3"/>
          <c:order val="3"/>
          <c:tx>
            <c:strRef>
              <c:f>'Puntarenas Servicio y Atención'!$E$148:$E$149</c:f>
              <c:strCache>
                <c:ptCount val="2"/>
                <c:pt idx="0">
                  <c:v>Calificación </c:v>
                </c:pt>
                <c:pt idx="1">
                  <c:v>Muy Bueno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Atención'!$A$150:$A$155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Atención'!$E$150:$E$155</c:f>
              <c:numCache>
                <c:formatCode>General</c:formatCode>
                <c:ptCount val="6"/>
                <c:pt idx="0">
                  <c:v>12</c:v>
                </c:pt>
                <c:pt idx="1">
                  <c:v>8</c:v>
                </c:pt>
                <c:pt idx="2">
                  <c:v>5</c:v>
                </c:pt>
                <c:pt idx="3">
                  <c:v>8</c:v>
                </c:pt>
                <c:pt idx="4">
                  <c:v>33</c:v>
                </c:pt>
                <c:pt idx="5" formatCode="0">
                  <c:v>15.566037735849056</c:v>
                </c:pt>
              </c:numCache>
            </c:numRef>
          </c:val>
        </c:ser>
        <c:ser>
          <c:idx val="4"/>
          <c:order val="4"/>
          <c:tx>
            <c:strRef>
              <c:f>'Puntarenas Servicio y Atención'!$F$148:$F$149</c:f>
              <c:strCache>
                <c:ptCount val="2"/>
                <c:pt idx="0">
                  <c:v>Calificación </c:v>
                </c:pt>
                <c:pt idx="1">
                  <c:v>Excelente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Atención'!$A$150:$A$155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Atención'!$F$150:$F$155</c:f>
              <c:numCache>
                <c:formatCode>General</c:formatCode>
                <c:ptCount val="6"/>
                <c:pt idx="0">
                  <c:v>28</c:v>
                </c:pt>
                <c:pt idx="1">
                  <c:v>7</c:v>
                </c:pt>
                <c:pt idx="2">
                  <c:v>8</c:v>
                </c:pt>
                <c:pt idx="3">
                  <c:v>19</c:v>
                </c:pt>
                <c:pt idx="4">
                  <c:v>62</c:v>
                </c:pt>
                <c:pt idx="5" formatCode="0">
                  <c:v>29.245283018867923</c:v>
                </c:pt>
              </c:numCache>
            </c:numRef>
          </c:val>
        </c:ser>
        <c:ser>
          <c:idx val="5"/>
          <c:order val="5"/>
          <c:tx>
            <c:strRef>
              <c:f>'Puntarenas Servicio y Atención'!$G$148:$G$149</c:f>
              <c:strCache>
                <c:ptCount val="2"/>
                <c:pt idx="0">
                  <c:v>Calificación </c:v>
                </c:pt>
                <c:pt idx="1">
                  <c:v>N/R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Atención'!$A$150:$A$155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Atención'!$G$150:$G$155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  <c:pt idx="5" formatCode="0">
                  <c:v>3.3018867924528301</c:v>
                </c:pt>
              </c:numCache>
            </c:numRef>
          </c:val>
        </c:ser>
        <c:ser>
          <c:idx val="6"/>
          <c:order val="6"/>
          <c:tx>
            <c:strRef>
              <c:f>'Puntarenas Servicio y Atención'!$H$148:$H$149</c:f>
              <c:strCache>
                <c:ptCount val="2"/>
                <c:pt idx="0">
                  <c:v>TOTAL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Atención'!$A$150:$A$155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Atención'!$H$150:$H$155</c:f>
              <c:numCache>
                <c:formatCode>General</c:formatCode>
                <c:ptCount val="6"/>
                <c:pt idx="0">
                  <c:v>86</c:v>
                </c:pt>
                <c:pt idx="1">
                  <c:v>34</c:v>
                </c:pt>
                <c:pt idx="2">
                  <c:v>38</c:v>
                </c:pt>
                <c:pt idx="3">
                  <c:v>54</c:v>
                </c:pt>
                <c:pt idx="4">
                  <c:v>212</c:v>
                </c:pt>
                <c:pt idx="5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9119152"/>
        <c:axId val="539121896"/>
      </c:barChart>
      <c:catAx>
        <c:axId val="53911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121896"/>
        <c:crosses val="autoZero"/>
        <c:auto val="1"/>
        <c:lblAlgn val="ctr"/>
        <c:lblOffset val="100"/>
        <c:noMultiLvlLbl val="0"/>
      </c:catAx>
      <c:valAx>
        <c:axId val="53912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11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074365704286961E-2"/>
          <c:y val="0.77256780402449698"/>
          <c:w val="0.81318438320209974"/>
          <c:h val="0.22016961641507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 DE HORARIOS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'Puntarenas Servicio y Atención'!$A$167</c:f>
              <c:strCache>
                <c:ptCount val="1"/>
                <c:pt idx="0">
                  <c:v>Costa de Pajaros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Atención'!$B$165:$H$166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Atención'!$B$167:$H$167</c:f>
              <c:numCache>
                <c:formatCode>General</c:formatCode>
                <c:ptCount val="7"/>
                <c:pt idx="0">
                  <c:v>18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11</c:v>
                </c:pt>
                <c:pt idx="5">
                  <c:v>9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'Puntarenas Servicio y Atención'!$A$168</c:f>
              <c:strCache>
                <c:ptCount val="1"/>
                <c:pt idx="0">
                  <c:v>Manzanillo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Atención'!$B$165:$H$166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Atención'!$B$168:$H$168</c:f>
              <c:numCache>
                <c:formatCode>General</c:formatCode>
                <c:ptCount val="7"/>
                <c:pt idx="0">
                  <c:v>15</c:v>
                </c:pt>
                <c:pt idx="1">
                  <c:v>3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34</c:v>
                </c:pt>
              </c:numCache>
            </c:numRef>
          </c:val>
        </c:ser>
        <c:ser>
          <c:idx val="2"/>
          <c:order val="2"/>
          <c:tx>
            <c:strRef>
              <c:f>'Puntarenas Servicio y Atención'!$A$169</c:f>
              <c:strCache>
                <c:ptCount val="1"/>
                <c:pt idx="0">
                  <c:v>Morales, Cocorocas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Atención'!$B$165:$H$166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Atención'!$B$169:$H$169</c:f>
              <c:numCache>
                <c:formatCode>General</c:formatCode>
                <c:ptCount val="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9</c:v>
                </c:pt>
                <c:pt idx="5">
                  <c:v>2</c:v>
                </c:pt>
                <c:pt idx="6">
                  <c:v>38</c:v>
                </c:pt>
              </c:numCache>
            </c:numRef>
          </c:val>
        </c:ser>
        <c:ser>
          <c:idx val="3"/>
          <c:order val="3"/>
          <c:tx>
            <c:strRef>
              <c:f>'Puntarenas Servicio y Atención'!$A$170</c:f>
              <c:strCache>
                <c:ptCount val="1"/>
                <c:pt idx="0">
                  <c:v>Golfito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Atención'!$B$165:$H$166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Atención'!$B$170:$H$170</c:f>
              <c:numCache>
                <c:formatCode>General</c:formatCode>
                <c:ptCount val="7"/>
                <c:pt idx="0">
                  <c:v>2</c:v>
                </c:pt>
                <c:pt idx="1">
                  <c:v>6</c:v>
                </c:pt>
                <c:pt idx="2">
                  <c:v>13</c:v>
                </c:pt>
                <c:pt idx="3">
                  <c:v>5</c:v>
                </c:pt>
                <c:pt idx="4">
                  <c:v>22</c:v>
                </c:pt>
                <c:pt idx="5">
                  <c:v>6</c:v>
                </c:pt>
                <c:pt idx="6">
                  <c:v>54</c:v>
                </c:pt>
              </c:numCache>
            </c:numRef>
          </c:val>
        </c:ser>
        <c:ser>
          <c:idx val="4"/>
          <c:order val="4"/>
          <c:tx>
            <c:strRef>
              <c:f>'Puntarenas Servicio y Atención'!$A$171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Atención'!$B$165:$H$166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Atención'!$B$171:$H$171</c:f>
              <c:numCache>
                <c:formatCode>General</c:formatCode>
                <c:ptCount val="7"/>
                <c:pt idx="0">
                  <c:v>42</c:v>
                </c:pt>
                <c:pt idx="1">
                  <c:v>27</c:v>
                </c:pt>
                <c:pt idx="2">
                  <c:v>43</c:v>
                </c:pt>
                <c:pt idx="3">
                  <c:v>36</c:v>
                </c:pt>
                <c:pt idx="4">
                  <c:v>43</c:v>
                </c:pt>
                <c:pt idx="5">
                  <c:v>21</c:v>
                </c:pt>
                <c:pt idx="6">
                  <c:v>212</c:v>
                </c:pt>
              </c:numCache>
            </c:numRef>
          </c:val>
        </c:ser>
        <c:ser>
          <c:idx val="5"/>
          <c:order val="5"/>
          <c:tx>
            <c:strRef>
              <c:f>'Puntarenas Servicio y Atención'!$A$172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Atención'!$B$165:$H$166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Atención'!$B$172:$H$172</c:f>
              <c:numCache>
                <c:formatCode>0</c:formatCode>
                <c:ptCount val="7"/>
                <c:pt idx="0">
                  <c:v>19.811320754716981</c:v>
                </c:pt>
                <c:pt idx="1">
                  <c:v>12.735849056603774</c:v>
                </c:pt>
                <c:pt idx="2">
                  <c:v>20.283018867924529</c:v>
                </c:pt>
                <c:pt idx="3">
                  <c:v>16.981132075471699</c:v>
                </c:pt>
                <c:pt idx="4">
                  <c:v>20.283018867924529</c:v>
                </c:pt>
                <c:pt idx="5">
                  <c:v>9.9056603773584904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9118760"/>
        <c:axId val="539119936"/>
      </c:barChart>
      <c:catAx>
        <c:axId val="539118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119936"/>
        <c:crosses val="autoZero"/>
        <c:auto val="1"/>
        <c:lblAlgn val="ctr"/>
        <c:lblOffset val="100"/>
        <c:noMultiLvlLbl val="0"/>
      </c:catAx>
      <c:valAx>
        <c:axId val="53911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118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'Puntarenas Servicio y Atención'!$B$184:$B$185</c:f>
              <c:strCache>
                <c:ptCount val="2"/>
                <c:pt idx="0">
                  <c:v>Calificación </c:v>
                </c:pt>
                <c:pt idx="1">
                  <c:v>Deficiente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Atención'!$A$186:$A$191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Atención'!$B$186:$B$191</c:f>
              <c:numCache>
                <c:formatCode>General</c:formatCode>
                <c:ptCount val="6"/>
                <c:pt idx="0">
                  <c:v>9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19</c:v>
                </c:pt>
                <c:pt idx="5" formatCode="0">
                  <c:v>8.9622641509433958</c:v>
                </c:pt>
              </c:numCache>
            </c:numRef>
          </c:val>
        </c:ser>
        <c:ser>
          <c:idx val="1"/>
          <c:order val="1"/>
          <c:tx>
            <c:strRef>
              <c:f>'Puntarenas Servicio y Atención'!$C$184:$C$185</c:f>
              <c:strCache>
                <c:ptCount val="2"/>
                <c:pt idx="0">
                  <c:v>Calificación </c:v>
                </c:pt>
                <c:pt idx="1">
                  <c:v>Regular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Atención'!$A$186:$A$191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Atención'!$C$186:$C$191</c:f>
              <c:numCache>
                <c:formatCode>General</c:formatCode>
                <c:ptCount val="6"/>
                <c:pt idx="0">
                  <c:v>18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31</c:v>
                </c:pt>
                <c:pt idx="5" formatCode="0">
                  <c:v>14.622641509433961</c:v>
                </c:pt>
              </c:numCache>
            </c:numRef>
          </c:val>
        </c:ser>
        <c:ser>
          <c:idx val="2"/>
          <c:order val="2"/>
          <c:tx>
            <c:strRef>
              <c:f>'Puntarenas Servicio y Atención'!$D$184:$D$185</c:f>
              <c:strCache>
                <c:ptCount val="2"/>
                <c:pt idx="0">
                  <c:v>Calificación </c:v>
                </c:pt>
                <c:pt idx="1">
                  <c:v>Bueno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Atención'!$A$186:$A$191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Atención'!$D$186:$D$191</c:f>
              <c:numCache>
                <c:formatCode>General</c:formatCode>
                <c:ptCount val="6"/>
                <c:pt idx="0">
                  <c:v>27</c:v>
                </c:pt>
                <c:pt idx="1">
                  <c:v>10</c:v>
                </c:pt>
                <c:pt idx="2">
                  <c:v>7</c:v>
                </c:pt>
                <c:pt idx="3">
                  <c:v>12</c:v>
                </c:pt>
                <c:pt idx="4">
                  <c:v>56</c:v>
                </c:pt>
                <c:pt idx="5" formatCode="0">
                  <c:v>26.415094339622641</c:v>
                </c:pt>
              </c:numCache>
            </c:numRef>
          </c:val>
        </c:ser>
        <c:ser>
          <c:idx val="3"/>
          <c:order val="3"/>
          <c:tx>
            <c:strRef>
              <c:f>'Puntarenas Servicio y Atención'!$E$184:$E$185</c:f>
              <c:strCache>
                <c:ptCount val="2"/>
                <c:pt idx="0">
                  <c:v>Calificación </c:v>
                </c:pt>
                <c:pt idx="1">
                  <c:v>Muy Bueno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Atención'!$A$186:$A$191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Atención'!$E$186:$E$191</c:f>
              <c:numCache>
                <c:formatCode>General</c:formatCode>
                <c:ptCount val="6"/>
                <c:pt idx="0">
                  <c:v>22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44</c:v>
                </c:pt>
                <c:pt idx="5" formatCode="0">
                  <c:v>20.754716981132077</c:v>
                </c:pt>
              </c:numCache>
            </c:numRef>
          </c:val>
        </c:ser>
        <c:ser>
          <c:idx val="4"/>
          <c:order val="4"/>
          <c:tx>
            <c:strRef>
              <c:f>'Puntarenas Servicio y Atención'!$F$184:$F$185</c:f>
              <c:strCache>
                <c:ptCount val="2"/>
                <c:pt idx="0">
                  <c:v>Calificación </c:v>
                </c:pt>
                <c:pt idx="1">
                  <c:v>Excelente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Atención'!$A$186:$A$191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Atención'!$F$186:$F$191</c:f>
              <c:numCache>
                <c:formatCode>General</c:formatCode>
                <c:ptCount val="6"/>
                <c:pt idx="0">
                  <c:v>3</c:v>
                </c:pt>
                <c:pt idx="1">
                  <c:v>11</c:v>
                </c:pt>
                <c:pt idx="2">
                  <c:v>8</c:v>
                </c:pt>
                <c:pt idx="3">
                  <c:v>22</c:v>
                </c:pt>
                <c:pt idx="4">
                  <c:v>44</c:v>
                </c:pt>
                <c:pt idx="5" formatCode="0">
                  <c:v>20.754716981132077</c:v>
                </c:pt>
              </c:numCache>
            </c:numRef>
          </c:val>
        </c:ser>
        <c:ser>
          <c:idx val="5"/>
          <c:order val="5"/>
          <c:tx>
            <c:strRef>
              <c:f>'Puntarenas Servicio y Atención'!$G$184:$G$185</c:f>
              <c:strCache>
                <c:ptCount val="2"/>
                <c:pt idx="0">
                  <c:v>Calificación </c:v>
                </c:pt>
                <c:pt idx="1">
                  <c:v>N/R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Atención'!$A$186:$A$191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Atención'!$G$186:$G$191</c:f>
              <c:numCache>
                <c:formatCode>General</c:formatCode>
                <c:ptCount val="6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18</c:v>
                </c:pt>
                <c:pt idx="5" formatCode="0">
                  <c:v>8.4905660377358494</c:v>
                </c:pt>
              </c:numCache>
            </c:numRef>
          </c:val>
        </c:ser>
        <c:ser>
          <c:idx val="6"/>
          <c:order val="6"/>
          <c:tx>
            <c:strRef>
              <c:f>'Puntarenas Servicio y Atención'!$H$184:$H$185</c:f>
              <c:strCache>
                <c:ptCount val="2"/>
                <c:pt idx="0">
                  <c:v>TOTAL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Atención'!$A$186:$A$191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Atención'!$H$186:$H$191</c:f>
              <c:numCache>
                <c:formatCode>General</c:formatCode>
                <c:ptCount val="6"/>
                <c:pt idx="0">
                  <c:v>86</c:v>
                </c:pt>
                <c:pt idx="1">
                  <c:v>34</c:v>
                </c:pt>
                <c:pt idx="2">
                  <c:v>38</c:v>
                </c:pt>
                <c:pt idx="3">
                  <c:v>54</c:v>
                </c:pt>
                <c:pt idx="4">
                  <c:v>212</c:v>
                </c:pt>
                <c:pt idx="5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120720"/>
        <c:axId val="539121112"/>
      </c:barChart>
      <c:catAx>
        <c:axId val="539120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121112"/>
        <c:crosses val="autoZero"/>
        <c:auto val="1"/>
        <c:lblAlgn val="ctr"/>
        <c:lblOffset val="100"/>
        <c:noMultiLvlLbl val="0"/>
      </c:catAx>
      <c:valAx>
        <c:axId val="539121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12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EDAD DEL PESCADOR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'Puntarenas Datos Entrevistado '!$B$23:$B$24</c:f>
              <c:strCache>
                <c:ptCount val="2"/>
                <c:pt idx="0">
                  <c:v>MASCULINO</c:v>
                </c:pt>
                <c:pt idx="1">
                  <c:v>15-25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'Puntarenas Datos Entrevistado '!$A$25:$A$30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Datos Entrevistado '!$B$25:$B$30</c:f>
              <c:numCache>
                <c:formatCode>General</c:formatCode>
                <c:ptCount val="6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17</c:v>
                </c:pt>
                <c:pt idx="5" formatCode="0">
                  <c:v>8.0188679245283012</c:v>
                </c:pt>
              </c:numCache>
            </c:numRef>
          </c:val>
        </c:ser>
        <c:ser>
          <c:idx val="1"/>
          <c:order val="1"/>
          <c:tx>
            <c:strRef>
              <c:f>'Puntarenas Datos Entrevistado '!$C$23:$C$24</c:f>
              <c:strCache>
                <c:ptCount val="2"/>
                <c:pt idx="0">
                  <c:v>MASCULINO</c:v>
                </c:pt>
                <c:pt idx="1">
                  <c:v>26-35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'Puntarenas Datos Entrevistado '!$A$25:$A$30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Datos Entrevistado '!$C$25:$C$30</c:f>
              <c:numCache>
                <c:formatCode>General</c:formatCode>
                <c:ptCount val="6"/>
                <c:pt idx="0">
                  <c:v>16</c:v>
                </c:pt>
                <c:pt idx="1">
                  <c:v>11</c:v>
                </c:pt>
                <c:pt idx="2">
                  <c:v>4</c:v>
                </c:pt>
                <c:pt idx="3">
                  <c:v>6</c:v>
                </c:pt>
                <c:pt idx="4">
                  <c:v>37</c:v>
                </c:pt>
                <c:pt idx="5" formatCode="0">
                  <c:v>17.452830188679247</c:v>
                </c:pt>
              </c:numCache>
            </c:numRef>
          </c:val>
        </c:ser>
        <c:ser>
          <c:idx val="2"/>
          <c:order val="2"/>
          <c:tx>
            <c:strRef>
              <c:f>'Puntarenas Datos Entrevistado '!$D$23:$D$24</c:f>
              <c:strCache>
                <c:ptCount val="2"/>
                <c:pt idx="0">
                  <c:v>MASCULINO</c:v>
                </c:pt>
                <c:pt idx="1">
                  <c:v>36 - 45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'Puntarenas Datos Entrevistado '!$A$25:$A$30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Datos Entrevistado '!$D$25:$D$30</c:f>
              <c:numCache>
                <c:formatCode>General</c:formatCode>
                <c:ptCount val="6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8</c:v>
                </c:pt>
                <c:pt idx="4">
                  <c:v>33</c:v>
                </c:pt>
                <c:pt idx="5" formatCode="0">
                  <c:v>15.566037735849056</c:v>
                </c:pt>
              </c:numCache>
            </c:numRef>
          </c:val>
        </c:ser>
        <c:ser>
          <c:idx val="3"/>
          <c:order val="3"/>
          <c:tx>
            <c:strRef>
              <c:f>'Puntarenas Datos Entrevistado '!$E$23:$E$24</c:f>
              <c:strCache>
                <c:ptCount val="2"/>
                <c:pt idx="0">
                  <c:v>MASCULINO</c:v>
                </c:pt>
                <c:pt idx="1">
                  <c:v>46 -59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'Puntarenas Datos Entrevistado '!$A$25:$A$30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Datos Entrevistado '!$E$25:$E$30</c:f>
              <c:numCache>
                <c:formatCode>General</c:formatCode>
                <c:ptCount val="6"/>
                <c:pt idx="0">
                  <c:v>24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46</c:v>
                </c:pt>
                <c:pt idx="5" formatCode="0">
                  <c:v>21.69811320754717</c:v>
                </c:pt>
              </c:numCache>
            </c:numRef>
          </c:val>
        </c:ser>
        <c:ser>
          <c:idx val="4"/>
          <c:order val="4"/>
          <c:tx>
            <c:strRef>
              <c:f>'Puntarenas Datos Entrevistado '!$F$23:$F$24</c:f>
              <c:strCache>
                <c:ptCount val="2"/>
                <c:pt idx="0">
                  <c:v>MASCULINO</c:v>
                </c:pt>
                <c:pt idx="1">
                  <c:v>Más de 60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'Puntarenas Datos Entrevistado '!$A$25:$A$30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Datos Entrevistado '!$F$25:$F$30</c:f>
              <c:numCache>
                <c:formatCode>General</c:formatCode>
                <c:ptCount val="6"/>
                <c:pt idx="0">
                  <c:v>8</c:v>
                </c:pt>
                <c:pt idx="1">
                  <c:v>4</c:v>
                </c:pt>
                <c:pt idx="2">
                  <c:v>4</c:v>
                </c:pt>
                <c:pt idx="3">
                  <c:v>9</c:v>
                </c:pt>
                <c:pt idx="4">
                  <c:v>25</c:v>
                </c:pt>
                <c:pt idx="5" formatCode="0">
                  <c:v>11.79245283018868</c:v>
                </c:pt>
              </c:numCache>
            </c:numRef>
          </c:val>
        </c:ser>
        <c:ser>
          <c:idx val="5"/>
          <c:order val="5"/>
          <c:tx>
            <c:strRef>
              <c:f>'Puntarenas Datos Entrevistado '!$G$23:$G$24</c:f>
              <c:strCache>
                <c:ptCount val="2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'Puntarenas Datos Entrevistado '!$A$25:$A$30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Datos Entrevistado '!$G$25:$G$30</c:f>
              <c:numCache>
                <c:formatCode>General</c:formatCode>
                <c:ptCount val="6"/>
                <c:pt idx="0">
                  <c:v>68</c:v>
                </c:pt>
                <c:pt idx="1">
                  <c:v>26</c:v>
                </c:pt>
                <c:pt idx="2">
                  <c:v>27</c:v>
                </c:pt>
                <c:pt idx="3">
                  <c:v>37</c:v>
                </c:pt>
                <c:pt idx="4">
                  <c:v>158</c:v>
                </c:pt>
                <c:pt idx="5" formatCode="0">
                  <c:v>74.528301886792448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727744"/>
        <c:axId val="70727352"/>
      </c:barChart>
      <c:catAx>
        <c:axId val="7072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0727352"/>
        <c:crosses val="autoZero"/>
        <c:auto val="1"/>
        <c:lblAlgn val="ctr"/>
        <c:lblOffset val="100"/>
        <c:noMultiLvlLbl val="0"/>
      </c:catAx>
      <c:valAx>
        <c:axId val="7072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072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TIEMPO</a:t>
            </a:r>
            <a:r>
              <a:rPr lang="es-CR" baseline="0"/>
              <a:t> TRANSCURRIDO HASTA SER ATENDIDO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4393518518518519"/>
          <c:w val="0.89019685039370078"/>
          <c:h val="0.61638123359580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'Puntarenas Servicio y Atención'!$A$203</c:f>
              <c:strCache>
                <c:ptCount val="1"/>
                <c:pt idx="0">
                  <c:v>Costa de Pajaros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Atención'!$B$201:$H$202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Atención'!$B$203:$H$203</c:f>
              <c:numCache>
                <c:formatCode>General</c:formatCode>
                <c:ptCount val="7"/>
                <c:pt idx="0">
                  <c:v>39</c:v>
                </c:pt>
                <c:pt idx="1">
                  <c:v>20</c:v>
                </c:pt>
                <c:pt idx="2">
                  <c:v>13</c:v>
                </c:pt>
                <c:pt idx="3">
                  <c:v>6</c:v>
                </c:pt>
                <c:pt idx="4">
                  <c:v>3</c:v>
                </c:pt>
                <c:pt idx="5">
                  <c:v>5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'Puntarenas Servicio y Atención'!$A$204</c:f>
              <c:strCache>
                <c:ptCount val="1"/>
                <c:pt idx="0">
                  <c:v>Manzanillo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Atención'!$B$201:$H$202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Atención'!$B$204:$H$204</c:f>
              <c:numCache>
                <c:formatCode>General</c:formatCode>
                <c:ptCount val="7"/>
                <c:pt idx="0">
                  <c:v>7</c:v>
                </c:pt>
                <c:pt idx="1">
                  <c:v>3</c:v>
                </c:pt>
                <c:pt idx="2">
                  <c:v>10</c:v>
                </c:pt>
                <c:pt idx="3">
                  <c:v>2</c:v>
                </c:pt>
                <c:pt idx="4">
                  <c:v>9</c:v>
                </c:pt>
                <c:pt idx="5">
                  <c:v>3</c:v>
                </c:pt>
                <c:pt idx="6">
                  <c:v>34</c:v>
                </c:pt>
              </c:numCache>
            </c:numRef>
          </c:val>
        </c:ser>
        <c:ser>
          <c:idx val="2"/>
          <c:order val="2"/>
          <c:tx>
            <c:strRef>
              <c:f>'Puntarenas Servicio y Atención'!$A$205</c:f>
              <c:strCache>
                <c:ptCount val="1"/>
                <c:pt idx="0">
                  <c:v>Morales, Cocorocas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Atención'!$B$201:$H$202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Atención'!$B$205:$H$205</c:f>
              <c:numCache>
                <c:formatCode>General</c:formatCode>
                <c:ptCount val="7"/>
                <c:pt idx="0">
                  <c:v>6</c:v>
                </c:pt>
                <c:pt idx="1">
                  <c:v>6</c:v>
                </c:pt>
                <c:pt idx="2">
                  <c:v>9</c:v>
                </c:pt>
                <c:pt idx="3">
                  <c:v>6</c:v>
                </c:pt>
                <c:pt idx="4">
                  <c:v>8</c:v>
                </c:pt>
                <c:pt idx="5">
                  <c:v>3</c:v>
                </c:pt>
                <c:pt idx="6">
                  <c:v>38</c:v>
                </c:pt>
              </c:numCache>
            </c:numRef>
          </c:val>
        </c:ser>
        <c:ser>
          <c:idx val="3"/>
          <c:order val="3"/>
          <c:tx>
            <c:strRef>
              <c:f>'Puntarenas Servicio y Atención'!$A$206</c:f>
              <c:strCache>
                <c:ptCount val="1"/>
                <c:pt idx="0">
                  <c:v>Golfito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Atención'!$B$201:$H$202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Atención'!$B$206:$H$206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12</c:v>
                </c:pt>
                <c:pt idx="3">
                  <c:v>9</c:v>
                </c:pt>
                <c:pt idx="4">
                  <c:v>15</c:v>
                </c:pt>
                <c:pt idx="5">
                  <c:v>9</c:v>
                </c:pt>
                <c:pt idx="6">
                  <c:v>54</c:v>
                </c:pt>
              </c:numCache>
            </c:numRef>
          </c:val>
        </c:ser>
        <c:ser>
          <c:idx val="4"/>
          <c:order val="4"/>
          <c:tx>
            <c:strRef>
              <c:f>'Puntarenas Servicio y Atención'!$A$207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Atención'!$B$201:$H$202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Atención'!$B$207:$H$207</c:f>
              <c:numCache>
                <c:formatCode>General</c:formatCode>
                <c:ptCount val="7"/>
                <c:pt idx="0">
                  <c:v>56</c:v>
                </c:pt>
                <c:pt idx="1">
                  <c:v>34</c:v>
                </c:pt>
                <c:pt idx="2">
                  <c:v>44</c:v>
                </c:pt>
                <c:pt idx="3">
                  <c:v>23</c:v>
                </c:pt>
                <c:pt idx="4">
                  <c:v>35</c:v>
                </c:pt>
                <c:pt idx="5">
                  <c:v>20</c:v>
                </c:pt>
                <c:pt idx="6">
                  <c:v>212</c:v>
                </c:pt>
              </c:numCache>
            </c:numRef>
          </c:val>
        </c:ser>
        <c:ser>
          <c:idx val="5"/>
          <c:order val="5"/>
          <c:tx>
            <c:strRef>
              <c:f>'Puntarenas Servicio y Atención'!$A$208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Servicio y Atención'!$B$201:$H$202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Servicio y Atención'!$B$208:$H$208</c:f>
              <c:numCache>
                <c:formatCode>0</c:formatCode>
                <c:ptCount val="7"/>
                <c:pt idx="0">
                  <c:v>26.415094339622641</c:v>
                </c:pt>
                <c:pt idx="1">
                  <c:v>16.037735849056602</c:v>
                </c:pt>
                <c:pt idx="2">
                  <c:v>20.754716981132077</c:v>
                </c:pt>
                <c:pt idx="3">
                  <c:v>10.849056603773585</c:v>
                </c:pt>
                <c:pt idx="4">
                  <c:v>16.509433962264151</c:v>
                </c:pt>
                <c:pt idx="5">
                  <c:v>9.433962264150944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25186368"/>
        <c:axId val="625185192"/>
      </c:barChart>
      <c:catAx>
        <c:axId val="62518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5185192"/>
        <c:crosses val="autoZero"/>
        <c:auto val="1"/>
        <c:lblAlgn val="ctr"/>
        <c:lblOffset val="100"/>
        <c:noMultiLvlLbl val="0"/>
      </c:catAx>
      <c:valAx>
        <c:axId val="625185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518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91724482356372106"/>
          <c:w val="0.9"/>
          <c:h val="7.7187518120594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TIEMPO TRANSCURRIDO HASTA LA SALIDA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4083202099737533"/>
          <c:y val="0.12541666666666668"/>
          <c:w val="0.7096124234470691"/>
          <c:h val="0.535122120151647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'Puntarenas Servicio y Atención'!$B$220:$B$221</c:f>
              <c:strCache>
                <c:ptCount val="2"/>
                <c:pt idx="0">
                  <c:v>Calificación </c:v>
                </c:pt>
                <c:pt idx="1">
                  <c:v>Deficiente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Atención'!$A$222:$A$227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Atención'!$B$222:$B$227</c:f>
              <c:numCache>
                <c:formatCode>General</c:formatCode>
                <c:ptCount val="6"/>
                <c:pt idx="0">
                  <c:v>30</c:v>
                </c:pt>
                <c:pt idx="1">
                  <c:v>12</c:v>
                </c:pt>
                <c:pt idx="2">
                  <c:v>8</c:v>
                </c:pt>
                <c:pt idx="3">
                  <c:v>3</c:v>
                </c:pt>
                <c:pt idx="4">
                  <c:v>53</c:v>
                </c:pt>
                <c:pt idx="5" formatCode="0">
                  <c:v>25</c:v>
                </c:pt>
              </c:numCache>
            </c:numRef>
          </c:val>
        </c:ser>
        <c:ser>
          <c:idx val="1"/>
          <c:order val="1"/>
          <c:tx>
            <c:strRef>
              <c:f>'Puntarenas Servicio y Atención'!$C$220:$C$221</c:f>
              <c:strCache>
                <c:ptCount val="2"/>
                <c:pt idx="0">
                  <c:v>Calificación </c:v>
                </c:pt>
                <c:pt idx="1">
                  <c:v>Regular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Atención'!$A$222:$A$227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Atención'!$C$222:$C$227</c:f>
              <c:numCache>
                <c:formatCode>General</c:formatCode>
                <c:ptCount val="6"/>
                <c:pt idx="0">
                  <c:v>24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37</c:v>
                </c:pt>
                <c:pt idx="5" formatCode="0">
                  <c:v>17.452830188679247</c:v>
                </c:pt>
              </c:numCache>
            </c:numRef>
          </c:val>
        </c:ser>
        <c:ser>
          <c:idx val="2"/>
          <c:order val="2"/>
          <c:tx>
            <c:strRef>
              <c:f>'Puntarenas Servicio y Atención'!$D$220:$D$221</c:f>
              <c:strCache>
                <c:ptCount val="2"/>
                <c:pt idx="0">
                  <c:v>Calificación </c:v>
                </c:pt>
                <c:pt idx="1">
                  <c:v>Bueno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Atención'!$A$222:$A$227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Atención'!$D$222:$D$227</c:f>
              <c:numCache>
                <c:formatCode>General</c:formatCode>
                <c:ptCount val="6"/>
                <c:pt idx="0">
                  <c:v>16</c:v>
                </c:pt>
                <c:pt idx="1">
                  <c:v>10</c:v>
                </c:pt>
                <c:pt idx="2">
                  <c:v>6</c:v>
                </c:pt>
                <c:pt idx="3">
                  <c:v>13</c:v>
                </c:pt>
                <c:pt idx="4">
                  <c:v>45</c:v>
                </c:pt>
                <c:pt idx="5" formatCode="0">
                  <c:v>21.226415094339622</c:v>
                </c:pt>
              </c:numCache>
            </c:numRef>
          </c:val>
        </c:ser>
        <c:ser>
          <c:idx val="3"/>
          <c:order val="3"/>
          <c:tx>
            <c:strRef>
              <c:f>'Puntarenas Servicio y Atención'!$E$220:$E$221</c:f>
              <c:strCache>
                <c:ptCount val="2"/>
                <c:pt idx="0">
                  <c:v>Calificación </c:v>
                </c:pt>
                <c:pt idx="1">
                  <c:v>Muy Bueno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Atención'!$A$222:$A$227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Atención'!$E$222:$E$227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8</c:v>
                </c:pt>
                <c:pt idx="3">
                  <c:v>9</c:v>
                </c:pt>
                <c:pt idx="4">
                  <c:v>24</c:v>
                </c:pt>
                <c:pt idx="5" formatCode="0">
                  <c:v>11.320754716981131</c:v>
                </c:pt>
              </c:numCache>
            </c:numRef>
          </c:val>
        </c:ser>
        <c:ser>
          <c:idx val="4"/>
          <c:order val="4"/>
          <c:tx>
            <c:strRef>
              <c:f>'Puntarenas Servicio y Atención'!$F$220:$F$221</c:f>
              <c:strCache>
                <c:ptCount val="2"/>
                <c:pt idx="0">
                  <c:v>Calificación </c:v>
                </c:pt>
                <c:pt idx="1">
                  <c:v>Excelente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Atención'!$A$222:$A$227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Atención'!$F$222:$F$227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19</c:v>
                </c:pt>
                <c:pt idx="4">
                  <c:v>36</c:v>
                </c:pt>
                <c:pt idx="5" formatCode="0">
                  <c:v>16.981132075471699</c:v>
                </c:pt>
              </c:numCache>
            </c:numRef>
          </c:val>
        </c:ser>
        <c:ser>
          <c:idx val="5"/>
          <c:order val="5"/>
          <c:tx>
            <c:strRef>
              <c:f>'Puntarenas Servicio y Atención'!$G$220:$G$221</c:f>
              <c:strCache>
                <c:ptCount val="2"/>
                <c:pt idx="0">
                  <c:v>Calificación </c:v>
                </c:pt>
                <c:pt idx="1">
                  <c:v>N/R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Atención'!$A$222:$A$227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Atención'!$G$222:$G$227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17</c:v>
                </c:pt>
                <c:pt idx="5" formatCode="0">
                  <c:v>8.0188679245283012</c:v>
                </c:pt>
              </c:numCache>
            </c:numRef>
          </c:val>
        </c:ser>
        <c:ser>
          <c:idx val="6"/>
          <c:order val="6"/>
          <c:tx>
            <c:strRef>
              <c:f>'Puntarenas Servicio y Atención'!$H$220:$H$221</c:f>
              <c:strCache>
                <c:ptCount val="2"/>
                <c:pt idx="0">
                  <c:v>TOTAL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Servicio y Atención'!$A$222:$A$227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Servicio y Atención'!$H$222:$H$227</c:f>
              <c:numCache>
                <c:formatCode>General</c:formatCode>
                <c:ptCount val="6"/>
                <c:pt idx="0">
                  <c:v>86</c:v>
                </c:pt>
                <c:pt idx="1">
                  <c:v>34</c:v>
                </c:pt>
                <c:pt idx="2">
                  <c:v>38</c:v>
                </c:pt>
                <c:pt idx="3">
                  <c:v>54</c:v>
                </c:pt>
                <c:pt idx="4">
                  <c:v>212</c:v>
                </c:pt>
                <c:pt idx="5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25190288"/>
        <c:axId val="625191464"/>
      </c:barChart>
      <c:catAx>
        <c:axId val="625190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5191464"/>
        <c:crosses val="autoZero"/>
        <c:auto val="1"/>
        <c:lblAlgn val="ctr"/>
        <c:lblOffset val="100"/>
        <c:noMultiLvlLbl val="0"/>
      </c:catAx>
      <c:valAx>
        <c:axId val="625191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519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ESTADO DEL MOBILIARIO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'Puntarenas Condiciones Instalac'!$A$9</c:f>
              <c:strCache>
                <c:ptCount val="1"/>
                <c:pt idx="0">
                  <c:v>Costa de Pajaros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'Puntarenas Condiciones Instalac'!$B$9:$H$9</c:f>
              <c:numCache>
                <c:formatCode>General</c:formatCode>
                <c:ptCount val="7"/>
                <c:pt idx="0">
                  <c:v>8</c:v>
                </c:pt>
                <c:pt idx="1">
                  <c:v>10</c:v>
                </c:pt>
                <c:pt idx="2">
                  <c:v>28</c:v>
                </c:pt>
                <c:pt idx="3">
                  <c:v>17</c:v>
                </c:pt>
                <c:pt idx="4">
                  <c:v>14</c:v>
                </c:pt>
                <c:pt idx="5">
                  <c:v>9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'Puntarenas Condiciones Instalac'!$A$10</c:f>
              <c:strCache>
                <c:ptCount val="1"/>
                <c:pt idx="0">
                  <c:v>Manzanillo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'Puntarenas Condiciones Instalac'!$B$10:$H$10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11</c:v>
                </c:pt>
                <c:pt idx="3">
                  <c:v>7</c:v>
                </c:pt>
                <c:pt idx="4">
                  <c:v>13</c:v>
                </c:pt>
                <c:pt idx="5">
                  <c:v>1</c:v>
                </c:pt>
                <c:pt idx="6">
                  <c:v>34</c:v>
                </c:pt>
              </c:numCache>
            </c:numRef>
          </c:val>
        </c:ser>
        <c:ser>
          <c:idx val="2"/>
          <c:order val="2"/>
          <c:tx>
            <c:strRef>
              <c:f>'Puntarenas Condiciones Instalac'!$A$11</c:f>
              <c:strCache>
                <c:ptCount val="1"/>
                <c:pt idx="0">
                  <c:v>Morales, Cocorocas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'Puntarenas Condiciones Instalac'!$B$11:$H$11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38</c:v>
                </c:pt>
              </c:numCache>
            </c:numRef>
          </c:val>
        </c:ser>
        <c:ser>
          <c:idx val="3"/>
          <c:order val="3"/>
          <c:tx>
            <c:strRef>
              <c:f>'Puntarenas Condiciones Instalac'!$A$12</c:f>
              <c:strCache>
                <c:ptCount val="1"/>
                <c:pt idx="0">
                  <c:v>Golfito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'Puntarenas Condiciones Instalac'!$B$12:$H$12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11</c:v>
                </c:pt>
                <c:pt idx="3">
                  <c:v>10</c:v>
                </c:pt>
                <c:pt idx="4">
                  <c:v>23</c:v>
                </c:pt>
                <c:pt idx="5">
                  <c:v>5</c:v>
                </c:pt>
                <c:pt idx="6">
                  <c:v>54</c:v>
                </c:pt>
              </c:numCache>
            </c:numRef>
          </c:val>
        </c:ser>
        <c:ser>
          <c:idx val="4"/>
          <c:order val="4"/>
          <c:tx>
            <c:strRef>
              <c:f>'Puntarenas Condiciones Instalac'!$A$13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'Puntarenas Condiciones Instalac'!$B$13:$H$13</c:f>
              <c:numCache>
                <c:formatCode>General</c:formatCode>
                <c:ptCount val="7"/>
                <c:pt idx="0">
                  <c:v>15</c:v>
                </c:pt>
                <c:pt idx="1">
                  <c:v>21</c:v>
                </c:pt>
                <c:pt idx="2">
                  <c:v>56</c:v>
                </c:pt>
                <c:pt idx="3">
                  <c:v>41</c:v>
                </c:pt>
                <c:pt idx="4">
                  <c:v>58</c:v>
                </c:pt>
                <c:pt idx="5">
                  <c:v>21</c:v>
                </c:pt>
                <c:pt idx="6">
                  <c:v>212</c:v>
                </c:pt>
              </c:numCache>
            </c:numRef>
          </c:val>
        </c:ser>
        <c:ser>
          <c:idx val="5"/>
          <c:order val="5"/>
          <c:tx>
            <c:strRef>
              <c:f>'Puntarenas Condiciones Instalac'!$A$14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'Puntarenas Condiciones Instalac'!$B$14:$H$14</c:f>
              <c:numCache>
                <c:formatCode>0</c:formatCode>
                <c:ptCount val="7"/>
                <c:pt idx="0">
                  <c:v>7.0754716981132075</c:v>
                </c:pt>
                <c:pt idx="1">
                  <c:v>9.9056603773584904</c:v>
                </c:pt>
                <c:pt idx="2">
                  <c:v>26.415094339622641</c:v>
                </c:pt>
                <c:pt idx="3">
                  <c:v>19.339622641509433</c:v>
                </c:pt>
                <c:pt idx="4">
                  <c:v>27.358490566037737</c:v>
                </c:pt>
                <c:pt idx="5">
                  <c:v>9.9056603773584904</c:v>
                </c:pt>
                <c:pt idx="6" formatCode="General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25187544"/>
        <c:axId val="625191856"/>
      </c:barChart>
      <c:catAx>
        <c:axId val="625187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5191856"/>
        <c:crosses val="autoZero"/>
        <c:auto val="1"/>
        <c:lblAlgn val="ctr"/>
        <c:lblOffset val="100"/>
        <c:noMultiLvlLbl val="0"/>
      </c:catAx>
      <c:valAx>
        <c:axId val="62519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5187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CUBICULO PROPIO QUE GARANTIZA PRIVACIDAD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'Puntarenas Condiciones Instalac'!$A$25</c:f>
              <c:strCache>
                <c:ptCount val="1"/>
                <c:pt idx="0">
                  <c:v>Costa de Pajaros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Instalac'!$B$23:$H$24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Instalac'!$B$25:$H$25</c:f>
              <c:numCache>
                <c:formatCode>General</c:formatCode>
                <c:ptCount val="7"/>
                <c:pt idx="0">
                  <c:v>2</c:v>
                </c:pt>
                <c:pt idx="1">
                  <c:v>18</c:v>
                </c:pt>
                <c:pt idx="2">
                  <c:v>40</c:v>
                </c:pt>
                <c:pt idx="3">
                  <c:v>9</c:v>
                </c:pt>
                <c:pt idx="4">
                  <c:v>8</c:v>
                </c:pt>
                <c:pt idx="5">
                  <c:v>9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'Puntarenas Condiciones Instalac'!$A$26</c:f>
              <c:strCache>
                <c:ptCount val="1"/>
                <c:pt idx="0">
                  <c:v>Manzanillo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Instalac'!$B$23:$H$24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Instalac'!$B$26:$H$26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7</c:v>
                </c:pt>
                <c:pt idx="4">
                  <c:v>13</c:v>
                </c:pt>
                <c:pt idx="5">
                  <c:v>2</c:v>
                </c:pt>
                <c:pt idx="6">
                  <c:v>34</c:v>
                </c:pt>
              </c:numCache>
            </c:numRef>
          </c:val>
        </c:ser>
        <c:ser>
          <c:idx val="2"/>
          <c:order val="2"/>
          <c:tx>
            <c:strRef>
              <c:f>'Puntarenas Condiciones Instalac'!$A$27</c:f>
              <c:strCache>
                <c:ptCount val="1"/>
                <c:pt idx="0">
                  <c:v>Morales, Cocorocas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Instalac'!$B$23:$H$24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Instalac'!$B$27:$H$27</c:f>
              <c:numCache>
                <c:formatCode>General</c:formatCode>
                <c:ptCount val="7"/>
                <c:pt idx="0">
                  <c:v>3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38</c:v>
                </c:pt>
              </c:numCache>
            </c:numRef>
          </c:val>
        </c:ser>
        <c:ser>
          <c:idx val="3"/>
          <c:order val="3"/>
          <c:tx>
            <c:strRef>
              <c:f>'Puntarenas Condiciones Instalac'!$A$28</c:f>
              <c:strCache>
                <c:ptCount val="1"/>
                <c:pt idx="0">
                  <c:v>Golfito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Instalac'!$B$23:$H$24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Instalac'!$B$28:$H$28</c:f>
              <c:numCache>
                <c:formatCode>General</c:formatCode>
                <c:ptCount val="7"/>
                <c:pt idx="0">
                  <c:v>2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20</c:v>
                </c:pt>
                <c:pt idx="5">
                  <c:v>8</c:v>
                </c:pt>
                <c:pt idx="6">
                  <c:v>54</c:v>
                </c:pt>
              </c:numCache>
            </c:numRef>
          </c:val>
        </c:ser>
        <c:ser>
          <c:idx val="4"/>
          <c:order val="4"/>
          <c:tx>
            <c:strRef>
              <c:f>'Puntarenas Condiciones Instalac'!$A$29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Instalac'!$B$23:$H$24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Instalac'!$B$29:$H$29</c:f>
              <c:numCache>
                <c:formatCode>General</c:formatCode>
                <c:ptCount val="7"/>
                <c:pt idx="0">
                  <c:v>7</c:v>
                </c:pt>
                <c:pt idx="1">
                  <c:v>34</c:v>
                </c:pt>
                <c:pt idx="2">
                  <c:v>65</c:v>
                </c:pt>
                <c:pt idx="3">
                  <c:v>33</c:v>
                </c:pt>
                <c:pt idx="4">
                  <c:v>49</c:v>
                </c:pt>
                <c:pt idx="5">
                  <c:v>24</c:v>
                </c:pt>
                <c:pt idx="6">
                  <c:v>212</c:v>
                </c:pt>
              </c:numCache>
            </c:numRef>
          </c:val>
        </c:ser>
        <c:ser>
          <c:idx val="5"/>
          <c:order val="5"/>
          <c:tx>
            <c:strRef>
              <c:f>'Puntarenas Condiciones Instalac'!$A$30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Instalac'!$B$23:$H$24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Instalac'!$B$30:$H$30</c:f>
              <c:numCache>
                <c:formatCode>0</c:formatCode>
                <c:ptCount val="7"/>
                <c:pt idx="0">
                  <c:v>3.3018867924528301</c:v>
                </c:pt>
                <c:pt idx="1">
                  <c:v>16.037735849056602</c:v>
                </c:pt>
                <c:pt idx="2">
                  <c:v>30.660377358490567</c:v>
                </c:pt>
                <c:pt idx="3">
                  <c:v>15.566037735849056</c:v>
                </c:pt>
                <c:pt idx="4">
                  <c:v>23.113207547169811</c:v>
                </c:pt>
                <c:pt idx="5">
                  <c:v>11.320754716981131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25186760"/>
        <c:axId val="625187936"/>
      </c:barChart>
      <c:catAx>
        <c:axId val="62518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5187936"/>
        <c:crosses val="autoZero"/>
        <c:auto val="1"/>
        <c:lblAlgn val="ctr"/>
        <c:lblOffset val="100"/>
        <c:noMultiLvlLbl val="0"/>
      </c:catAx>
      <c:valAx>
        <c:axId val="62518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518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CUENTA CON FICHERO ELECTRÓNICO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'Puntarenas Condiciones Instalac'!$A$43</c:f>
              <c:strCache>
                <c:ptCount val="1"/>
                <c:pt idx="0">
                  <c:v>Costa de Pajaros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Instalac'!$B$41:$H$42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Instalac'!$B$43:$H$43</c:f>
              <c:numCache>
                <c:formatCode>General</c:formatCode>
                <c:ptCount val="7"/>
                <c:pt idx="0">
                  <c:v>6</c:v>
                </c:pt>
                <c:pt idx="1">
                  <c:v>17</c:v>
                </c:pt>
                <c:pt idx="2">
                  <c:v>28</c:v>
                </c:pt>
                <c:pt idx="3">
                  <c:v>7</c:v>
                </c:pt>
                <c:pt idx="4">
                  <c:v>18</c:v>
                </c:pt>
                <c:pt idx="5">
                  <c:v>10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'Puntarenas Condiciones Instalac'!$A$44</c:f>
              <c:strCache>
                <c:ptCount val="1"/>
                <c:pt idx="0">
                  <c:v>Manzanillo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Instalac'!$B$41:$H$42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Instalac'!$B$44:$H$44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9</c:v>
                </c:pt>
                <c:pt idx="3">
                  <c:v>5</c:v>
                </c:pt>
                <c:pt idx="4">
                  <c:v>11</c:v>
                </c:pt>
                <c:pt idx="5">
                  <c:v>3</c:v>
                </c:pt>
                <c:pt idx="6">
                  <c:v>34</c:v>
                </c:pt>
              </c:numCache>
            </c:numRef>
          </c:val>
        </c:ser>
        <c:ser>
          <c:idx val="2"/>
          <c:order val="2"/>
          <c:tx>
            <c:strRef>
              <c:f>'Puntarenas Condiciones Instalac'!$A$45</c:f>
              <c:strCache>
                <c:ptCount val="1"/>
                <c:pt idx="0">
                  <c:v>Morales, Cocorocas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Instalac'!$B$41:$H$42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Instalac'!$B$45:$H$45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38</c:v>
                </c:pt>
              </c:numCache>
            </c:numRef>
          </c:val>
        </c:ser>
        <c:ser>
          <c:idx val="3"/>
          <c:order val="3"/>
          <c:tx>
            <c:strRef>
              <c:f>'Puntarenas Condiciones Instalac'!$A$46</c:f>
              <c:strCache>
                <c:ptCount val="1"/>
                <c:pt idx="0">
                  <c:v>Golfito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Instalac'!$B$41:$H$42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Instalac'!$B$46:$H$46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11</c:v>
                </c:pt>
                <c:pt idx="3">
                  <c:v>4</c:v>
                </c:pt>
                <c:pt idx="4">
                  <c:v>17</c:v>
                </c:pt>
                <c:pt idx="5">
                  <c:v>17</c:v>
                </c:pt>
                <c:pt idx="6">
                  <c:v>54</c:v>
                </c:pt>
              </c:numCache>
            </c:numRef>
          </c:val>
        </c:ser>
        <c:ser>
          <c:idx val="4"/>
          <c:order val="4"/>
          <c:tx>
            <c:strRef>
              <c:f>'Puntarenas Condiciones Instalac'!$A$47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Instalac'!$B$41:$H$42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Instalac'!$B$47:$H$47</c:f>
              <c:numCache>
                <c:formatCode>General</c:formatCode>
                <c:ptCount val="7"/>
                <c:pt idx="0">
                  <c:v>14</c:v>
                </c:pt>
                <c:pt idx="1">
                  <c:v>29</c:v>
                </c:pt>
                <c:pt idx="2">
                  <c:v>54</c:v>
                </c:pt>
                <c:pt idx="3">
                  <c:v>24</c:v>
                </c:pt>
                <c:pt idx="4">
                  <c:v>54</c:v>
                </c:pt>
                <c:pt idx="5">
                  <c:v>37</c:v>
                </c:pt>
                <c:pt idx="6">
                  <c:v>212</c:v>
                </c:pt>
              </c:numCache>
            </c:numRef>
          </c:val>
        </c:ser>
        <c:ser>
          <c:idx val="5"/>
          <c:order val="5"/>
          <c:tx>
            <c:strRef>
              <c:f>'Puntarenas Condiciones Instalac'!$A$48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Instalac'!$B$41:$H$42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Instalac'!$B$48:$H$48</c:f>
              <c:numCache>
                <c:formatCode>0</c:formatCode>
                <c:ptCount val="7"/>
                <c:pt idx="0">
                  <c:v>6.6037735849056602</c:v>
                </c:pt>
                <c:pt idx="1">
                  <c:v>13.679245283018869</c:v>
                </c:pt>
                <c:pt idx="2">
                  <c:v>25.471698113207548</c:v>
                </c:pt>
                <c:pt idx="3">
                  <c:v>11.320754716981131</c:v>
                </c:pt>
                <c:pt idx="4">
                  <c:v>25.471698113207548</c:v>
                </c:pt>
                <c:pt idx="5">
                  <c:v>17.452830188679247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25184800"/>
        <c:axId val="625185584"/>
      </c:barChart>
      <c:catAx>
        <c:axId val="62518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5185584"/>
        <c:crosses val="autoZero"/>
        <c:auto val="1"/>
        <c:lblAlgn val="ctr"/>
        <c:lblOffset val="100"/>
        <c:noMultiLvlLbl val="0"/>
      </c:catAx>
      <c:valAx>
        <c:axId val="62518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518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ASEO Y LIMPIEZA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4269647450156542"/>
          <c:w val="0.89019685039370078"/>
          <c:h val="0.48411409704255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'Puntarenas Condiciones Instalac'!$B$58:$B$59</c:f>
              <c:strCache>
                <c:ptCount val="2"/>
                <c:pt idx="0">
                  <c:v>Calificación </c:v>
                </c:pt>
                <c:pt idx="1">
                  <c:v>Deficiente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'Puntarenas Condiciones Instalac'!$A$60:$A$65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Instalac'!$B$60:$B$65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10</c:v>
                </c:pt>
                <c:pt idx="5" formatCode="0">
                  <c:v>4.716981132075472</c:v>
                </c:pt>
              </c:numCache>
            </c:numRef>
          </c:val>
        </c:ser>
        <c:ser>
          <c:idx val="1"/>
          <c:order val="1"/>
          <c:tx>
            <c:strRef>
              <c:f>'Puntarenas Condiciones Instalac'!$C$58:$C$59</c:f>
              <c:strCache>
                <c:ptCount val="2"/>
                <c:pt idx="0">
                  <c:v>Calificación </c:v>
                </c:pt>
                <c:pt idx="1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'Puntarenas Condiciones Instalac'!$A$60:$A$65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Instalac'!$C$60:$C$65</c:f>
              <c:numCache>
                <c:formatCode>General</c:formatCode>
                <c:ptCount val="6"/>
                <c:pt idx="0">
                  <c:v>10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25</c:v>
                </c:pt>
                <c:pt idx="5" formatCode="0">
                  <c:v>11.79245283018868</c:v>
                </c:pt>
              </c:numCache>
            </c:numRef>
          </c:val>
        </c:ser>
        <c:ser>
          <c:idx val="2"/>
          <c:order val="2"/>
          <c:tx>
            <c:strRef>
              <c:f>'Puntarenas Condiciones Instalac'!$D$58:$D$59</c:f>
              <c:strCache>
                <c:ptCount val="2"/>
                <c:pt idx="0">
                  <c:v>Calificación </c:v>
                </c:pt>
                <c:pt idx="1">
                  <c:v>Bueno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'Puntarenas Condiciones Instalac'!$A$60:$A$65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Instalac'!$D$60:$D$65</c:f>
              <c:numCache>
                <c:formatCode>General</c:formatCode>
                <c:ptCount val="6"/>
                <c:pt idx="0">
                  <c:v>26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50</c:v>
                </c:pt>
                <c:pt idx="5" formatCode="0">
                  <c:v>23.584905660377359</c:v>
                </c:pt>
              </c:numCache>
            </c:numRef>
          </c:val>
        </c:ser>
        <c:ser>
          <c:idx val="3"/>
          <c:order val="3"/>
          <c:tx>
            <c:strRef>
              <c:f>'Puntarenas Condiciones Instalac'!$E$58:$E$59</c:f>
              <c:strCache>
                <c:ptCount val="2"/>
                <c:pt idx="0">
                  <c:v>Calificación </c:v>
                </c:pt>
                <c:pt idx="1">
                  <c:v>Muy Bueno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'Puntarenas Condiciones Instalac'!$A$60:$A$65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Instalac'!$E$60:$E$65</c:f>
              <c:numCache>
                <c:formatCode>General</c:formatCode>
                <c:ptCount val="6"/>
                <c:pt idx="0">
                  <c:v>22</c:v>
                </c:pt>
                <c:pt idx="1">
                  <c:v>6</c:v>
                </c:pt>
                <c:pt idx="2">
                  <c:v>9</c:v>
                </c:pt>
                <c:pt idx="3">
                  <c:v>5</c:v>
                </c:pt>
                <c:pt idx="4">
                  <c:v>42</c:v>
                </c:pt>
                <c:pt idx="5" formatCode="0">
                  <c:v>19.811320754716981</c:v>
                </c:pt>
              </c:numCache>
            </c:numRef>
          </c:val>
        </c:ser>
        <c:ser>
          <c:idx val="4"/>
          <c:order val="4"/>
          <c:tx>
            <c:strRef>
              <c:f>'Puntarenas Condiciones Instalac'!$F$58:$F$59</c:f>
              <c:strCache>
                <c:ptCount val="2"/>
                <c:pt idx="0">
                  <c:v>Calificación </c:v>
                </c:pt>
                <c:pt idx="1">
                  <c:v>Excelente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'Puntarenas Condiciones Instalac'!$A$60:$A$65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Instalac'!$F$60:$F$65</c:f>
              <c:numCache>
                <c:formatCode>General</c:formatCode>
                <c:ptCount val="6"/>
                <c:pt idx="0">
                  <c:v>18</c:v>
                </c:pt>
                <c:pt idx="1">
                  <c:v>11</c:v>
                </c:pt>
                <c:pt idx="2">
                  <c:v>7</c:v>
                </c:pt>
                <c:pt idx="3">
                  <c:v>26</c:v>
                </c:pt>
                <c:pt idx="4">
                  <c:v>62</c:v>
                </c:pt>
                <c:pt idx="5" formatCode="0">
                  <c:v>29.245283018867923</c:v>
                </c:pt>
              </c:numCache>
            </c:numRef>
          </c:val>
        </c:ser>
        <c:ser>
          <c:idx val="5"/>
          <c:order val="5"/>
          <c:tx>
            <c:strRef>
              <c:f>'Puntarenas Condiciones Instalac'!$G$58:$G$59</c:f>
              <c:strCache>
                <c:ptCount val="2"/>
                <c:pt idx="0">
                  <c:v>Calificación </c:v>
                </c:pt>
                <c:pt idx="1">
                  <c:v>N/R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'Puntarenas Condiciones Instalac'!$A$60:$A$65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Instalac'!$G$60:$G$65</c:f>
              <c:numCache>
                <c:formatCode>General</c:formatCode>
                <c:ptCount val="6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23</c:v>
                </c:pt>
                <c:pt idx="5" formatCode="0">
                  <c:v>10.849056603773585</c:v>
                </c:pt>
              </c:numCache>
            </c:numRef>
          </c:val>
        </c:ser>
        <c:ser>
          <c:idx val="6"/>
          <c:order val="6"/>
          <c:tx>
            <c:strRef>
              <c:f>'Puntarenas Condiciones Instalac'!$H$58:$H$59</c:f>
              <c:strCache>
                <c:ptCount val="2"/>
                <c:pt idx="0">
                  <c:v>TOTAL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'Puntarenas Condiciones Instalac'!$A$60:$A$65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Instalac'!$H$60:$H$65</c:f>
              <c:numCache>
                <c:formatCode>General</c:formatCode>
                <c:ptCount val="6"/>
                <c:pt idx="0">
                  <c:v>86</c:v>
                </c:pt>
                <c:pt idx="1">
                  <c:v>34</c:v>
                </c:pt>
                <c:pt idx="2">
                  <c:v>38</c:v>
                </c:pt>
                <c:pt idx="3">
                  <c:v>54</c:v>
                </c:pt>
                <c:pt idx="4">
                  <c:v>212</c:v>
                </c:pt>
                <c:pt idx="5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5188720"/>
        <c:axId val="625189112"/>
      </c:barChart>
      <c:catAx>
        <c:axId val="62518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5189112"/>
        <c:crosses val="autoZero"/>
        <c:auto val="1"/>
        <c:lblAlgn val="ctr"/>
        <c:lblOffset val="100"/>
        <c:noMultiLvlLbl val="0"/>
      </c:catAx>
      <c:valAx>
        <c:axId val="625189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518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407699037620293E-2"/>
          <c:y val="0.76534551879590018"/>
          <c:w val="0.81318438320209974"/>
          <c:h val="0.225474907418215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ESTADO DE LOS SERVICIOS SANITARIOS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4245428696412949"/>
          <c:y val="0.13810663769680964"/>
          <c:w val="0.70799015748031491"/>
          <c:h val="0.677965127751431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'Puntarenas Condiciones Instalac'!$A$79</c:f>
              <c:strCache>
                <c:ptCount val="1"/>
                <c:pt idx="0">
                  <c:v>Costa de Pajaros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Instalac'!$B$77:$H$78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Instalac'!$B$79:$H$79</c:f>
              <c:numCache>
                <c:formatCode>General</c:formatCode>
                <c:ptCount val="7"/>
                <c:pt idx="0">
                  <c:v>3</c:v>
                </c:pt>
                <c:pt idx="1">
                  <c:v>15</c:v>
                </c:pt>
                <c:pt idx="2">
                  <c:v>24</c:v>
                </c:pt>
                <c:pt idx="3">
                  <c:v>19</c:v>
                </c:pt>
                <c:pt idx="4">
                  <c:v>22</c:v>
                </c:pt>
                <c:pt idx="5">
                  <c:v>3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'Puntarenas Condiciones Instalac'!$A$80</c:f>
              <c:strCache>
                <c:ptCount val="1"/>
                <c:pt idx="0">
                  <c:v>Manzanillo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Instalac'!$B$77:$H$78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Instalac'!$B$80:$H$80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5</c:v>
                </c:pt>
                <c:pt idx="6">
                  <c:v>34</c:v>
                </c:pt>
              </c:numCache>
            </c:numRef>
          </c:val>
        </c:ser>
        <c:ser>
          <c:idx val="2"/>
          <c:order val="2"/>
          <c:tx>
            <c:strRef>
              <c:f>'Puntarenas Condiciones Instalac'!$A$81</c:f>
              <c:strCache>
                <c:ptCount val="1"/>
                <c:pt idx="0">
                  <c:v>Morales, Cocorocas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Instalac'!$B$77:$H$78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Instalac'!$B$81:$H$81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11</c:v>
                </c:pt>
                <c:pt idx="5">
                  <c:v>9</c:v>
                </c:pt>
                <c:pt idx="6">
                  <c:v>38</c:v>
                </c:pt>
              </c:numCache>
            </c:numRef>
          </c:val>
        </c:ser>
        <c:ser>
          <c:idx val="3"/>
          <c:order val="3"/>
          <c:tx>
            <c:strRef>
              <c:f>'Puntarenas Condiciones Instalac'!$A$82</c:f>
              <c:strCache>
                <c:ptCount val="1"/>
                <c:pt idx="0">
                  <c:v>Golfito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Instalac'!$B$77:$H$78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Instalac'!$B$82:$H$82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8</c:v>
                </c:pt>
                <c:pt idx="4">
                  <c:v>19</c:v>
                </c:pt>
                <c:pt idx="5">
                  <c:v>10</c:v>
                </c:pt>
                <c:pt idx="6">
                  <c:v>54</c:v>
                </c:pt>
              </c:numCache>
            </c:numRef>
          </c:val>
        </c:ser>
        <c:ser>
          <c:idx val="4"/>
          <c:order val="4"/>
          <c:tx>
            <c:strRef>
              <c:f>'Puntarenas Condiciones Instalac'!$A$83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Instalac'!$B$77:$H$78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Instalac'!$B$83:$H$83</c:f>
              <c:numCache>
                <c:formatCode>General</c:formatCode>
                <c:ptCount val="7"/>
                <c:pt idx="0">
                  <c:v>10</c:v>
                </c:pt>
                <c:pt idx="1">
                  <c:v>28</c:v>
                </c:pt>
                <c:pt idx="2">
                  <c:v>46</c:v>
                </c:pt>
                <c:pt idx="3">
                  <c:v>41</c:v>
                </c:pt>
                <c:pt idx="4">
                  <c:v>60</c:v>
                </c:pt>
                <c:pt idx="5">
                  <c:v>27</c:v>
                </c:pt>
                <c:pt idx="6">
                  <c:v>212</c:v>
                </c:pt>
              </c:numCache>
            </c:numRef>
          </c:val>
        </c:ser>
        <c:ser>
          <c:idx val="5"/>
          <c:order val="5"/>
          <c:tx>
            <c:strRef>
              <c:f>'Puntarenas Condiciones Instalac'!$A$84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Instalac'!$B$77:$H$78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Instalac'!$B$84:$H$84</c:f>
              <c:numCache>
                <c:formatCode>0</c:formatCode>
                <c:ptCount val="7"/>
                <c:pt idx="0">
                  <c:v>4.716981132075472</c:v>
                </c:pt>
                <c:pt idx="1">
                  <c:v>13.20754716981132</c:v>
                </c:pt>
                <c:pt idx="2">
                  <c:v>21.69811320754717</c:v>
                </c:pt>
                <c:pt idx="3">
                  <c:v>19.339622641509433</c:v>
                </c:pt>
                <c:pt idx="4">
                  <c:v>28.30188679245283</c:v>
                </c:pt>
                <c:pt idx="5">
                  <c:v>12.735849056603774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25189896"/>
        <c:axId val="536821624"/>
      </c:barChart>
      <c:catAx>
        <c:axId val="625189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821624"/>
        <c:crosses val="autoZero"/>
        <c:auto val="1"/>
        <c:lblAlgn val="ctr"/>
        <c:lblOffset val="100"/>
        <c:noMultiLvlLbl val="0"/>
      </c:catAx>
      <c:valAx>
        <c:axId val="536821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5189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ROTULACIÓN DE OFICINAS O CUBICULOS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4856481481481484"/>
          <c:w val="0.89019685039370078"/>
          <c:h val="0.59786271507728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'Puntarenas Condiciones Instalac'!$A$96</c:f>
              <c:strCache>
                <c:ptCount val="1"/>
                <c:pt idx="0">
                  <c:v>Costa de Pajaros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'Puntarenas Condiciones Instalac'!$B$94:$H$95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Instalac'!$B$96:$H$96</c:f>
              <c:numCache>
                <c:formatCode>General</c:formatCode>
                <c:ptCount val="7"/>
                <c:pt idx="0">
                  <c:v>4</c:v>
                </c:pt>
                <c:pt idx="1">
                  <c:v>14</c:v>
                </c:pt>
                <c:pt idx="2">
                  <c:v>26</c:v>
                </c:pt>
                <c:pt idx="3">
                  <c:v>28</c:v>
                </c:pt>
                <c:pt idx="4">
                  <c:v>7</c:v>
                </c:pt>
                <c:pt idx="5">
                  <c:v>7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'Puntarenas Condiciones Instalac'!$A$97</c:f>
              <c:strCache>
                <c:ptCount val="1"/>
                <c:pt idx="0">
                  <c:v>Manzanillo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'Puntarenas Condiciones Instalac'!$B$94:$H$95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Instalac'!$B$97:$H$97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  <c:pt idx="5">
                  <c:v>4</c:v>
                </c:pt>
                <c:pt idx="6">
                  <c:v>34</c:v>
                </c:pt>
              </c:numCache>
            </c:numRef>
          </c:val>
        </c:ser>
        <c:ser>
          <c:idx val="2"/>
          <c:order val="2"/>
          <c:tx>
            <c:strRef>
              <c:f>'Puntarenas Condiciones Instalac'!$A$98</c:f>
              <c:strCache>
                <c:ptCount val="1"/>
                <c:pt idx="0">
                  <c:v>Morales, Cocorocas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'Puntarenas Condiciones Instalac'!$B$94:$H$95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Instalac'!$B$98:$H$98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11</c:v>
                </c:pt>
                <c:pt idx="5">
                  <c:v>9</c:v>
                </c:pt>
                <c:pt idx="6">
                  <c:v>38</c:v>
                </c:pt>
              </c:numCache>
            </c:numRef>
          </c:val>
        </c:ser>
        <c:ser>
          <c:idx val="3"/>
          <c:order val="3"/>
          <c:tx>
            <c:strRef>
              <c:f>'Puntarenas Condiciones Instalac'!$A$99</c:f>
              <c:strCache>
                <c:ptCount val="1"/>
                <c:pt idx="0">
                  <c:v>Golfito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'Puntarenas Condiciones Instalac'!$B$94:$H$95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Instalac'!$B$99:$H$99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15</c:v>
                </c:pt>
                <c:pt idx="3">
                  <c:v>6</c:v>
                </c:pt>
                <c:pt idx="4">
                  <c:v>19</c:v>
                </c:pt>
                <c:pt idx="5">
                  <c:v>11</c:v>
                </c:pt>
                <c:pt idx="6">
                  <c:v>54</c:v>
                </c:pt>
              </c:numCache>
            </c:numRef>
          </c:val>
        </c:ser>
        <c:ser>
          <c:idx val="4"/>
          <c:order val="4"/>
          <c:tx>
            <c:strRef>
              <c:f>'Puntarenas Condiciones Instalac'!$A$100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'Puntarenas Condiciones Instalac'!$B$94:$H$95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Instalac'!$B$100:$H$100</c:f>
              <c:numCache>
                <c:formatCode>General</c:formatCode>
                <c:ptCount val="7"/>
                <c:pt idx="0">
                  <c:v>11</c:v>
                </c:pt>
                <c:pt idx="1">
                  <c:v>24</c:v>
                </c:pt>
                <c:pt idx="2">
                  <c:v>53</c:v>
                </c:pt>
                <c:pt idx="3">
                  <c:v>49</c:v>
                </c:pt>
                <c:pt idx="4">
                  <c:v>44</c:v>
                </c:pt>
                <c:pt idx="5">
                  <c:v>31</c:v>
                </c:pt>
                <c:pt idx="6">
                  <c:v>212</c:v>
                </c:pt>
              </c:numCache>
            </c:numRef>
          </c:val>
        </c:ser>
        <c:ser>
          <c:idx val="5"/>
          <c:order val="5"/>
          <c:tx>
            <c:strRef>
              <c:f>'Puntarenas Condiciones Instalac'!$A$101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'Puntarenas Condiciones Instalac'!$B$94:$H$95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Instalac'!$B$101:$H$101</c:f>
              <c:numCache>
                <c:formatCode>0</c:formatCode>
                <c:ptCount val="7"/>
                <c:pt idx="0">
                  <c:v>5.1886792452830193</c:v>
                </c:pt>
                <c:pt idx="1">
                  <c:v>11.320754716981131</c:v>
                </c:pt>
                <c:pt idx="2">
                  <c:v>25</c:v>
                </c:pt>
                <c:pt idx="3">
                  <c:v>23.113207547169811</c:v>
                </c:pt>
                <c:pt idx="4">
                  <c:v>20.754716981132077</c:v>
                </c:pt>
                <c:pt idx="5">
                  <c:v>14.622641509433961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6818488"/>
        <c:axId val="536822408"/>
      </c:barChart>
      <c:catAx>
        <c:axId val="53681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822408"/>
        <c:crosses val="autoZero"/>
        <c:auto val="1"/>
        <c:lblAlgn val="ctr"/>
        <c:lblOffset val="100"/>
        <c:noMultiLvlLbl val="0"/>
      </c:catAx>
      <c:valAx>
        <c:axId val="536822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818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90798556430446198"/>
          <c:w val="0.9"/>
          <c:h val="7.74531959192096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CUENTA CON EQUIPOS MODERNOS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4083202099737533"/>
          <c:y val="0.12182122632440125"/>
          <c:w val="0.7096124234470691"/>
          <c:h val="0.57543066742252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'Puntarenas Condiciones Instalac'!$B$113:$B$114</c:f>
              <c:strCache>
                <c:ptCount val="2"/>
                <c:pt idx="0">
                  <c:v>Calificación </c:v>
                </c:pt>
                <c:pt idx="1">
                  <c:v>Deficiente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Condiciones Instalac'!$A$115:$A$120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Instalac'!$B$115:$B$120</c:f>
              <c:numCache>
                <c:formatCode>General</c:formatCode>
                <c:ptCount val="6"/>
                <c:pt idx="0">
                  <c:v>9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18</c:v>
                </c:pt>
                <c:pt idx="5" formatCode="0">
                  <c:v>8.4905660377358494</c:v>
                </c:pt>
              </c:numCache>
            </c:numRef>
          </c:val>
        </c:ser>
        <c:ser>
          <c:idx val="1"/>
          <c:order val="1"/>
          <c:tx>
            <c:strRef>
              <c:f>'Puntarenas Condiciones Instalac'!$C$113:$C$114</c:f>
              <c:strCache>
                <c:ptCount val="2"/>
                <c:pt idx="0">
                  <c:v>Calificación </c:v>
                </c:pt>
                <c:pt idx="1">
                  <c:v>Regular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Condiciones Instalac'!$A$115:$A$120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Instalac'!$C$115:$C$120</c:f>
              <c:numCache>
                <c:formatCode>General</c:formatCode>
                <c:ptCount val="6"/>
                <c:pt idx="0">
                  <c:v>24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36</c:v>
                </c:pt>
                <c:pt idx="5" formatCode="0">
                  <c:v>16.981132075471699</c:v>
                </c:pt>
              </c:numCache>
            </c:numRef>
          </c:val>
        </c:ser>
        <c:ser>
          <c:idx val="2"/>
          <c:order val="2"/>
          <c:tx>
            <c:strRef>
              <c:f>'Puntarenas Condiciones Instalac'!$D$113:$D$114</c:f>
              <c:strCache>
                <c:ptCount val="2"/>
                <c:pt idx="0">
                  <c:v>Calificación </c:v>
                </c:pt>
                <c:pt idx="1">
                  <c:v>Bueno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Condiciones Instalac'!$A$115:$A$120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Instalac'!$D$115:$D$120</c:f>
              <c:numCache>
                <c:formatCode>General</c:formatCode>
                <c:ptCount val="6"/>
                <c:pt idx="0">
                  <c:v>18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36</c:v>
                </c:pt>
                <c:pt idx="5" formatCode="0">
                  <c:v>16.981132075471699</c:v>
                </c:pt>
              </c:numCache>
            </c:numRef>
          </c:val>
        </c:ser>
        <c:ser>
          <c:idx val="3"/>
          <c:order val="3"/>
          <c:tx>
            <c:strRef>
              <c:f>'Puntarenas Condiciones Instalac'!$E$113:$E$114</c:f>
              <c:strCache>
                <c:ptCount val="2"/>
                <c:pt idx="0">
                  <c:v>Calificación </c:v>
                </c:pt>
                <c:pt idx="1">
                  <c:v>Muy Bueno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Condiciones Instalac'!$A$115:$A$120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Instalac'!$E$115:$E$120</c:f>
              <c:numCache>
                <c:formatCode>General</c:formatCode>
                <c:ptCount val="6"/>
                <c:pt idx="0">
                  <c:v>15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33</c:v>
                </c:pt>
                <c:pt idx="5" formatCode="0">
                  <c:v>15.566037735849056</c:v>
                </c:pt>
              </c:numCache>
            </c:numRef>
          </c:val>
        </c:ser>
        <c:ser>
          <c:idx val="4"/>
          <c:order val="4"/>
          <c:tx>
            <c:strRef>
              <c:f>'Puntarenas Condiciones Instalac'!$F$113:$F$114</c:f>
              <c:strCache>
                <c:ptCount val="2"/>
                <c:pt idx="0">
                  <c:v>Calificación </c:v>
                </c:pt>
                <c:pt idx="1">
                  <c:v>Excelente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Condiciones Instalac'!$A$115:$A$120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Instalac'!$F$115:$F$120</c:f>
              <c:numCache>
                <c:formatCode>General</c:formatCode>
                <c:ptCount val="6"/>
                <c:pt idx="0">
                  <c:v>10</c:v>
                </c:pt>
                <c:pt idx="1">
                  <c:v>7</c:v>
                </c:pt>
                <c:pt idx="2">
                  <c:v>13</c:v>
                </c:pt>
                <c:pt idx="3">
                  <c:v>28</c:v>
                </c:pt>
                <c:pt idx="4">
                  <c:v>58</c:v>
                </c:pt>
                <c:pt idx="5" formatCode="0">
                  <c:v>27.358490566037737</c:v>
                </c:pt>
              </c:numCache>
            </c:numRef>
          </c:val>
        </c:ser>
        <c:ser>
          <c:idx val="5"/>
          <c:order val="5"/>
          <c:tx>
            <c:strRef>
              <c:f>'Puntarenas Condiciones Instalac'!$G$113:$G$114</c:f>
              <c:strCache>
                <c:ptCount val="2"/>
                <c:pt idx="0">
                  <c:v>Calificación </c:v>
                </c:pt>
                <c:pt idx="1">
                  <c:v>N/R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Condiciones Instalac'!$A$115:$A$120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Instalac'!$G$115:$G$120</c:f>
              <c:numCache>
                <c:formatCode>General</c:formatCode>
                <c:ptCount val="6"/>
                <c:pt idx="0">
                  <c:v>10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31</c:v>
                </c:pt>
                <c:pt idx="5" formatCode="0">
                  <c:v>14.622641509433961</c:v>
                </c:pt>
              </c:numCache>
            </c:numRef>
          </c:val>
        </c:ser>
        <c:ser>
          <c:idx val="6"/>
          <c:order val="6"/>
          <c:tx>
            <c:strRef>
              <c:f>'Puntarenas Condiciones Instalac'!$H$113:$H$114</c:f>
              <c:strCache>
                <c:ptCount val="2"/>
                <c:pt idx="0">
                  <c:v>TOTAL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Condiciones Instalac'!$A$115:$A$120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Instalac'!$H$115:$H$120</c:f>
              <c:numCache>
                <c:formatCode>General</c:formatCode>
                <c:ptCount val="6"/>
                <c:pt idx="0">
                  <c:v>86</c:v>
                </c:pt>
                <c:pt idx="1">
                  <c:v>34</c:v>
                </c:pt>
                <c:pt idx="2">
                  <c:v>38</c:v>
                </c:pt>
                <c:pt idx="3">
                  <c:v>54</c:v>
                </c:pt>
                <c:pt idx="4">
                  <c:v>212</c:v>
                </c:pt>
                <c:pt idx="5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6818880"/>
        <c:axId val="536823584"/>
      </c:barChart>
      <c:catAx>
        <c:axId val="53681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823584"/>
        <c:crosses val="autoZero"/>
        <c:auto val="1"/>
        <c:lblAlgn val="ctr"/>
        <c:lblOffset val="100"/>
        <c:noMultiLvlLbl val="0"/>
      </c:catAx>
      <c:valAx>
        <c:axId val="53682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81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407699037620293E-2"/>
          <c:y val="0.77908782177232683"/>
          <c:w val="0.81318438320209974"/>
          <c:h val="0.22091217822767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4083202099737533"/>
          <c:y val="0.17171296296296296"/>
          <c:w val="0.7096124234470691"/>
          <c:h val="0.50734434237386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'Puntarenas Condiciones Instalac'!$B$130:$B$131</c:f>
              <c:strCache>
                <c:ptCount val="2"/>
                <c:pt idx="0">
                  <c:v>Calificación </c:v>
                </c:pt>
                <c:pt idx="1">
                  <c:v>Deficiente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Condiciones Instalac'!$A$132:$A$137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Instalac'!$B$132:$B$137</c:f>
              <c:numCache>
                <c:formatCode>General</c:formatCode>
                <c:ptCount val="6"/>
                <c:pt idx="0">
                  <c:v>38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49</c:v>
                </c:pt>
                <c:pt idx="5" formatCode="0">
                  <c:v>23.113207547169811</c:v>
                </c:pt>
              </c:numCache>
            </c:numRef>
          </c:val>
        </c:ser>
        <c:ser>
          <c:idx val="1"/>
          <c:order val="1"/>
          <c:tx>
            <c:strRef>
              <c:f>'Puntarenas Condiciones Instalac'!$C$130:$C$131</c:f>
              <c:strCache>
                <c:ptCount val="2"/>
                <c:pt idx="0">
                  <c:v>Calificación </c:v>
                </c:pt>
                <c:pt idx="1">
                  <c:v>Regular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Condiciones Instalac'!$A$132:$A$137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Instalac'!$C$132:$C$137</c:f>
              <c:numCache>
                <c:formatCode>General</c:formatCode>
                <c:ptCount val="6"/>
                <c:pt idx="0">
                  <c:v>18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  <c:pt idx="4">
                  <c:v>37</c:v>
                </c:pt>
                <c:pt idx="5" formatCode="0">
                  <c:v>17.452830188679247</c:v>
                </c:pt>
              </c:numCache>
            </c:numRef>
          </c:val>
        </c:ser>
        <c:ser>
          <c:idx val="2"/>
          <c:order val="2"/>
          <c:tx>
            <c:strRef>
              <c:f>'Puntarenas Condiciones Instalac'!$D$130:$D$131</c:f>
              <c:strCache>
                <c:ptCount val="2"/>
                <c:pt idx="0">
                  <c:v>Calificación </c:v>
                </c:pt>
                <c:pt idx="1">
                  <c:v>Bueno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Condiciones Instalac'!$A$132:$A$137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Instalac'!$D$132:$D$137</c:f>
              <c:numCache>
                <c:formatCode>General</c:formatCode>
                <c:ptCount val="6"/>
                <c:pt idx="0">
                  <c:v>8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28</c:v>
                </c:pt>
                <c:pt idx="5" formatCode="0">
                  <c:v>13.20754716981132</c:v>
                </c:pt>
              </c:numCache>
            </c:numRef>
          </c:val>
        </c:ser>
        <c:ser>
          <c:idx val="3"/>
          <c:order val="3"/>
          <c:tx>
            <c:strRef>
              <c:f>'Puntarenas Condiciones Instalac'!$E$130:$E$131</c:f>
              <c:strCache>
                <c:ptCount val="2"/>
                <c:pt idx="0">
                  <c:v>Calificación </c:v>
                </c:pt>
                <c:pt idx="1">
                  <c:v>Muy Bueno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Condiciones Instalac'!$A$132:$A$137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Instalac'!$E$132:$E$137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4</c:v>
                </c:pt>
                <c:pt idx="4">
                  <c:v>26</c:v>
                </c:pt>
                <c:pt idx="5" formatCode="0">
                  <c:v>12.264150943396226</c:v>
                </c:pt>
              </c:numCache>
            </c:numRef>
          </c:val>
        </c:ser>
        <c:ser>
          <c:idx val="4"/>
          <c:order val="4"/>
          <c:tx>
            <c:strRef>
              <c:f>'Puntarenas Condiciones Instalac'!$F$130:$F$131</c:f>
              <c:strCache>
                <c:ptCount val="2"/>
                <c:pt idx="0">
                  <c:v>Calificación </c:v>
                </c:pt>
                <c:pt idx="1">
                  <c:v>Excelente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Condiciones Instalac'!$A$132:$A$137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Instalac'!$F$132:$F$137</c:f>
              <c:numCache>
                <c:formatCode>General</c:formatCode>
                <c:ptCount val="6"/>
                <c:pt idx="0">
                  <c:v>10</c:v>
                </c:pt>
                <c:pt idx="1">
                  <c:v>7</c:v>
                </c:pt>
                <c:pt idx="2">
                  <c:v>7</c:v>
                </c:pt>
                <c:pt idx="3">
                  <c:v>18</c:v>
                </c:pt>
                <c:pt idx="4">
                  <c:v>42</c:v>
                </c:pt>
                <c:pt idx="5" formatCode="0">
                  <c:v>19.811320754716981</c:v>
                </c:pt>
              </c:numCache>
            </c:numRef>
          </c:val>
        </c:ser>
        <c:ser>
          <c:idx val="5"/>
          <c:order val="5"/>
          <c:tx>
            <c:strRef>
              <c:f>'Puntarenas Condiciones Instalac'!$G$130:$G$131</c:f>
              <c:strCache>
                <c:ptCount val="2"/>
                <c:pt idx="0">
                  <c:v>Calificación </c:v>
                </c:pt>
                <c:pt idx="1">
                  <c:v>N/R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Condiciones Instalac'!$A$132:$A$137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Instalac'!$G$132:$G$137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18</c:v>
                </c:pt>
                <c:pt idx="4">
                  <c:v>30</c:v>
                </c:pt>
                <c:pt idx="5" formatCode="0">
                  <c:v>14.150943396226415</c:v>
                </c:pt>
              </c:numCache>
            </c:numRef>
          </c:val>
        </c:ser>
        <c:ser>
          <c:idx val="6"/>
          <c:order val="6"/>
          <c:tx>
            <c:strRef>
              <c:f>'Puntarenas Condiciones Instalac'!$H$130:$H$131</c:f>
              <c:strCache>
                <c:ptCount val="2"/>
                <c:pt idx="0">
                  <c:v>TOTAL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'Puntarenas Condiciones Instalac'!$A$132:$A$137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Instalac'!$H$132:$H$137</c:f>
              <c:numCache>
                <c:formatCode>General</c:formatCode>
                <c:ptCount val="6"/>
                <c:pt idx="0">
                  <c:v>86</c:v>
                </c:pt>
                <c:pt idx="1">
                  <c:v>34</c:v>
                </c:pt>
                <c:pt idx="2">
                  <c:v>38</c:v>
                </c:pt>
                <c:pt idx="3">
                  <c:v>54</c:v>
                </c:pt>
                <c:pt idx="4">
                  <c:v>212</c:v>
                </c:pt>
                <c:pt idx="5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820056"/>
        <c:axId val="536823976"/>
      </c:barChart>
      <c:catAx>
        <c:axId val="536820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823976"/>
        <c:crosses val="autoZero"/>
        <c:auto val="1"/>
        <c:lblAlgn val="ctr"/>
        <c:lblOffset val="100"/>
        <c:noMultiLvlLbl val="0"/>
      </c:catAx>
      <c:valAx>
        <c:axId val="53682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820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074365704286967E-2"/>
          <c:y val="0.75867891513560803"/>
          <c:w val="0.88262882764654405"/>
          <c:h val="0.227432195975503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EDAD DE PESCADORA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'Puntarenas Datos Entrevistado '!$B$39:$B$40</c:f>
              <c:strCache>
                <c:ptCount val="2"/>
                <c:pt idx="0">
                  <c:v>FEMENINO</c:v>
                </c:pt>
                <c:pt idx="1">
                  <c:v>15-25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'Puntarenas Datos Entrevistado '!$A$41:$A$46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Datos Entrevistado '!$B$41:$B$46</c:f>
              <c:numCache>
                <c:formatCode>General</c:formatCode>
                <c:ptCount val="6"/>
                <c:pt idx="0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 formatCode="0">
                  <c:v>2.358490566037736</c:v>
                </c:pt>
              </c:numCache>
            </c:numRef>
          </c:val>
        </c:ser>
        <c:ser>
          <c:idx val="1"/>
          <c:order val="1"/>
          <c:tx>
            <c:strRef>
              <c:f>'Puntarenas Datos Entrevistado '!$C$39:$C$40</c:f>
              <c:strCache>
                <c:ptCount val="2"/>
                <c:pt idx="0">
                  <c:v>FEMENINO</c:v>
                </c:pt>
                <c:pt idx="1">
                  <c:v>26-35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'Puntarenas Datos Entrevistado '!$A$41:$A$46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Datos Entrevistado '!$C$41:$C$46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13</c:v>
                </c:pt>
                <c:pt idx="5" formatCode="0">
                  <c:v>6.132075471698113</c:v>
                </c:pt>
              </c:numCache>
            </c:numRef>
          </c:val>
        </c:ser>
        <c:ser>
          <c:idx val="2"/>
          <c:order val="2"/>
          <c:tx>
            <c:strRef>
              <c:f>'Puntarenas Datos Entrevistado '!$D$39:$D$40</c:f>
              <c:strCache>
                <c:ptCount val="2"/>
                <c:pt idx="0">
                  <c:v>FEMENINO</c:v>
                </c:pt>
                <c:pt idx="1">
                  <c:v>36 - 45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'Puntarenas Datos Entrevistado '!$A$41:$A$46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Datos Entrevistado '!$D$41:$D$46</c:f>
              <c:numCache>
                <c:formatCode>General</c:formatCode>
                <c:ptCount val="6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6</c:v>
                </c:pt>
                <c:pt idx="4">
                  <c:v>12</c:v>
                </c:pt>
                <c:pt idx="5" formatCode="0">
                  <c:v>5.6603773584905657</c:v>
                </c:pt>
              </c:numCache>
            </c:numRef>
          </c:val>
        </c:ser>
        <c:ser>
          <c:idx val="3"/>
          <c:order val="3"/>
          <c:tx>
            <c:strRef>
              <c:f>'Puntarenas Datos Entrevistado '!$E$39:$E$40</c:f>
              <c:strCache>
                <c:ptCount val="2"/>
                <c:pt idx="0">
                  <c:v>FEMENINO</c:v>
                </c:pt>
                <c:pt idx="1">
                  <c:v>46 -59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'Puntarenas Datos Entrevistado '!$A$41:$A$46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Datos Entrevistado '!$E$41:$E$46</c:f>
              <c:numCache>
                <c:formatCode>General</c:formatCode>
                <c:ptCount val="6"/>
                <c:pt idx="0">
                  <c:v>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17</c:v>
                </c:pt>
                <c:pt idx="5" formatCode="0">
                  <c:v>8.0188679245283012</c:v>
                </c:pt>
              </c:numCache>
            </c:numRef>
          </c:val>
        </c:ser>
        <c:ser>
          <c:idx val="4"/>
          <c:order val="4"/>
          <c:tx>
            <c:strRef>
              <c:f>'Puntarenas Datos Entrevistado '!$F$39:$F$40</c:f>
              <c:strCache>
                <c:ptCount val="2"/>
                <c:pt idx="0">
                  <c:v>FEMENINO</c:v>
                </c:pt>
                <c:pt idx="1">
                  <c:v>Más de 60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'Puntarenas Datos Entrevistado '!$A$41:$A$46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Datos Entrevistado '!$F$41:$F$46</c:f>
              <c:numCache>
                <c:formatCode>General</c:formatCode>
                <c:ptCount val="6"/>
                <c:pt idx="0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 formatCode="0">
                  <c:v>3.3018867924528301</c:v>
                </c:pt>
              </c:numCache>
            </c:numRef>
          </c:val>
        </c:ser>
        <c:ser>
          <c:idx val="5"/>
          <c:order val="5"/>
          <c:tx>
            <c:strRef>
              <c:f>'Puntarenas Datos Entrevistado '!$G$39:$G$40</c:f>
              <c:strCache>
                <c:ptCount val="2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'Puntarenas Datos Entrevistado '!$A$41:$A$46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Datos Entrevistado '!$G$41:$G$46</c:f>
              <c:numCache>
                <c:formatCode>General</c:formatCode>
                <c:ptCount val="6"/>
                <c:pt idx="0">
                  <c:v>18</c:v>
                </c:pt>
                <c:pt idx="1">
                  <c:v>8</c:v>
                </c:pt>
                <c:pt idx="2">
                  <c:v>11</c:v>
                </c:pt>
                <c:pt idx="3">
                  <c:v>17</c:v>
                </c:pt>
                <c:pt idx="4">
                  <c:v>54</c:v>
                </c:pt>
                <c:pt idx="5" formatCode="0">
                  <c:v>25.471698113207548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721080"/>
        <c:axId val="70721472"/>
      </c:barChart>
      <c:catAx>
        <c:axId val="70721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0721472"/>
        <c:crosses val="autoZero"/>
        <c:auto val="1"/>
        <c:lblAlgn val="ctr"/>
        <c:lblOffset val="100"/>
        <c:noMultiLvlLbl val="0"/>
      </c:catAx>
      <c:valAx>
        <c:axId val="7072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0721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 CON LA LEY 7600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2856539807524059"/>
          <c:y val="0.12541666666666668"/>
          <c:w val="0.7357679352580927"/>
          <c:h val="0.679799139690872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'Puntarenas Condiciones Instalac'!$A$151</c:f>
              <c:strCache>
                <c:ptCount val="1"/>
                <c:pt idx="0">
                  <c:v>Costa de Pajaros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Instalac'!$B$149:$H$150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Instalac'!$B$151:$H$151</c:f>
              <c:numCache>
                <c:formatCode>General</c:formatCode>
                <c:ptCount val="7"/>
                <c:pt idx="0">
                  <c:v>28</c:v>
                </c:pt>
                <c:pt idx="1">
                  <c:v>13</c:v>
                </c:pt>
                <c:pt idx="2">
                  <c:v>26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'Puntarenas Condiciones Instalac'!$A$152</c:f>
              <c:strCache>
                <c:ptCount val="1"/>
                <c:pt idx="0">
                  <c:v>Manzanillo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Instalac'!$B$149:$H$150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Instalac'!$B$152:$H$152</c:f>
              <c:numCache>
                <c:formatCode>General</c:formatCode>
                <c:ptCount val="7"/>
                <c:pt idx="0">
                  <c:v>8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34</c:v>
                </c:pt>
              </c:numCache>
            </c:numRef>
          </c:val>
        </c:ser>
        <c:ser>
          <c:idx val="2"/>
          <c:order val="2"/>
          <c:tx>
            <c:strRef>
              <c:f>'Puntarenas Condiciones Instalac'!$A$153</c:f>
              <c:strCache>
                <c:ptCount val="1"/>
                <c:pt idx="0">
                  <c:v>Morales, Cocorocas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Instalac'!$B$149:$H$150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Instalac'!$B$153:$H$153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9</c:v>
                </c:pt>
                <c:pt idx="6">
                  <c:v>38</c:v>
                </c:pt>
              </c:numCache>
            </c:numRef>
          </c:val>
        </c:ser>
        <c:ser>
          <c:idx val="3"/>
          <c:order val="3"/>
          <c:tx>
            <c:strRef>
              <c:f>'Puntarenas Condiciones Instalac'!$A$154</c:f>
              <c:strCache>
                <c:ptCount val="1"/>
                <c:pt idx="0">
                  <c:v>Golfito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Instalac'!$B$149:$H$150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Instalac'!$B$154:$H$154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9</c:v>
                </c:pt>
                <c:pt idx="3">
                  <c:v>5</c:v>
                </c:pt>
                <c:pt idx="4">
                  <c:v>24</c:v>
                </c:pt>
                <c:pt idx="5">
                  <c:v>9</c:v>
                </c:pt>
                <c:pt idx="6">
                  <c:v>54</c:v>
                </c:pt>
              </c:numCache>
            </c:numRef>
          </c:val>
        </c:ser>
        <c:ser>
          <c:idx val="4"/>
          <c:order val="4"/>
          <c:tx>
            <c:strRef>
              <c:f>'Puntarenas Condiciones Instalac'!$A$155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Instalac'!$B$149:$H$150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Instalac'!$B$155:$H$155</c:f>
              <c:numCache>
                <c:formatCode>General</c:formatCode>
                <c:ptCount val="7"/>
                <c:pt idx="0">
                  <c:v>44</c:v>
                </c:pt>
                <c:pt idx="1">
                  <c:v>26</c:v>
                </c:pt>
                <c:pt idx="2">
                  <c:v>48</c:v>
                </c:pt>
                <c:pt idx="3">
                  <c:v>23</c:v>
                </c:pt>
                <c:pt idx="4">
                  <c:v>44</c:v>
                </c:pt>
                <c:pt idx="5">
                  <c:v>27</c:v>
                </c:pt>
                <c:pt idx="6">
                  <c:v>212</c:v>
                </c:pt>
              </c:numCache>
            </c:numRef>
          </c:val>
        </c:ser>
        <c:ser>
          <c:idx val="5"/>
          <c:order val="5"/>
          <c:tx>
            <c:strRef>
              <c:f>'Puntarenas Condiciones Instalac'!$A$156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Instalac'!$B$149:$H$150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Instalac'!$B$156:$H$156</c:f>
              <c:numCache>
                <c:formatCode>0</c:formatCode>
                <c:ptCount val="7"/>
                <c:pt idx="0">
                  <c:v>20.754716981132077</c:v>
                </c:pt>
                <c:pt idx="1">
                  <c:v>12.264150943396226</c:v>
                </c:pt>
                <c:pt idx="2">
                  <c:v>22.641509433962263</c:v>
                </c:pt>
                <c:pt idx="3">
                  <c:v>10.849056603773585</c:v>
                </c:pt>
                <c:pt idx="4">
                  <c:v>20.754716981132077</c:v>
                </c:pt>
                <c:pt idx="5">
                  <c:v>12.735849056603774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6818096"/>
        <c:axId val="536819272"/>
      </c:barChart>
      <c:catAx>
        <c:axId val="536818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819272"/>
        <c:crosses val="autoZero"/>
        <c:auto val="1"/>
        <c:lblAlgn val="ctr"/>
        <c:lblOffset val="100"/>
        <c:noMultiLvlLbl val="0"/>
      </c:catAx>
      <c:valAx>
        <c:axId val="536819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81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ACCESIBILIDAD GEOGRÁFICA DE LA OFICINA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2993855894721923"/>
          <c:w val="0.89019685039370078"/>
          <c:h val="0.63434220369701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'Puntarenas Condiciones Instalac'!$A$168</c:f>
              <c:strCache>
                <c:ptCount val="1"/>
                <c:pt idx="0">
                  <c:v>Costa de Pajaros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'Puntarenas Condiciones Instalac'!$B$166:$H$167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Instalac'!$B$168:$H$168</c:f>
              <c:numCache>
                <c:formatCode>General</c:formatCode>
                <c:ptCount val="7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14</c:v>
                </c:pt>
                <c:pt idx="4">
                  <c:v>7</c:v>
                </c:pt>
                <c:pt idx="5">
                  <c:v>5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'Puntarenas Condiciones Instalac'!$A$169</c:f>
              <c:strCache>
                <c:ptCount val="1"/>
                <c:pt idx="0">
                  <c:v>Manzanillo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'Puntarenas Condiciones Instalac'!$B$166:$H$167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Instalac'!$B$169:$H$169</c:f>
              <c:numCache>
                <c:formatCode>General</c:formatCode>
                <c:ptCount val="7"/>
                <c:pt idx="0">
                  <c:v>8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34</c:v>
                </c:pt>
              </c:numCache>
            </c:numRef>
          </c:val>
        </c:ser>
        <c:ser>
          <c:idx val="2"/>
          <c:order val="2"/>
          <c:tx>
            <c:strRef>
              <c:f>'Puntarenas Condiciones Instalac'!$A$170</c:f>
              <c:strCache>
                <c:ptCount val="1"/>
                <c:pt idx="0">
                  <c:v>Morales, Cocorocas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'Puntarenas Condiciones Instalac'!$B$166:$H$167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Instalac'!$B$170:$H$170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9</c:v>
                </c:pt>
                <c:pt idx="3">
                  <c:v>6</c:v>
                </c:pt>
                <c:pt idx="4">
                  <c:v>9</c:v>
                </c:pt>
                <c:pt idx="5">
                  <c:v>5</c:v>
                </c:pt>
                <c:pt idx="6">
                  <c:v>38</c:v>
                </c:pt>
              </c:numCache>
            </c:numRef>
          </c:val>
        </c:ser>
        <c:ser>
          <c:idx val="3"/>
          <c:order val="3"/>
          <c:tx>
            <c:strRef>
              <c:f>'Puntarenas Condiciones Instalac'!$A$171</c:f>
              <c:strCache>
                <c:ptCount val="1"/>
                <c:pt idx="0">
                  <c:v>Golfito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'Puntarenas Condiciones Instalac'!$B$166:$H$167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Instalac'!$B$171:$H$171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7</c:v>
                </c:pt>
                <c:pt idx="3">
                  <c:v>7</c:v>
                </c:pt>
                <c:pt idx="4">
                  <c:v>20</c:v>
                </c:pt>
                <c:pt idx="5">
                  <c:v>12</c:v>
                </c:pt>
                <c:pt idx="6">
                  <c:v>54</c:v>
                </c:pt>
              </c:numCache>
            </c:numRef>
          </c:val>
        </c:ser>
        <c:ser>
          <c:idx val="4"/>
          <c:order val="4"/>
          <c:tx>
            <c:strRef>
              <c:f>'Puntarenas Condiciones Instalac'!$A$172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'Puntarenas Condiciones Instalac'!$B$166:$H$167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Instalac'!$B$172:$H$172</c:f>
              <c:numCache>
                <c:formatCode>General</c:formatCode>
                <c:ptCount val="7"/>
                <c:pt idx="0">
                  <c:v>34</c:v>
                </c:pt>
                <c:pt idx="1">
                  <c:v>48</c:v>
                </c:pt>
                <c:pt idx="2">
                  <c:v>31</c:v>
                </c:pt>
                <c:pt idx="3">
                  <c:v>32</c:v>
                </c:pt>
                <c:pt idx="4">
                  <c:v>42</c:v>
                </c:pt>
                <c:pt idx="5">
                  <c:v>25</c:v>
                </c:pt>
                <c:pt idx="6">
                  <c:v>212</c:v>
                </c:pt>
              </c:numCache>
            </c:numRef>
          </c:val>
        </c:ser>
        <c:ser>
          <c:idx val="5"/>
          <c:order val="5"/>
          <c:tx>
            <c:strRef>
              <c:f>'Puntarenas Condiciones Instalac'!$A$173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'Puntarenas Condiciones Instalac'!$B$166:$H$167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Instalac'!$B$173:$H$173</c:f>
              <c:numCache>
                <c:formatCode>0</c:formatCode>
                <c:ptCount val="7"/>
                <c:pt idx="0">
                  <c:v>16.037735849056602</c:v>
                </c:pt>
                <c:pt idx="1">
                  <c:v>22.641509433962263</c:v>
                </c:pt>
                <c:pt idx="2">
                  <c:v>14.622641509433961</c:v>
                </c:pt>
                <c:pt idx="3">
                  <c:v>15.09433962264151</c:v>
                </c:pt>
                <c:pt idx="4">
                  <c:v>19.811320754716981</c:v>
                </c:pt>
                <c:pt idx="5">
                  <c:v>11.79245283018868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6821232"/>
        <c:axId val="536817312"/>
      </c:barChart>
      <c:catAx>
        <c:axId val="53682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817312"/>
        <c:crosses val="autoZero"/>
        <c:auto val="1"/>
        <c:lblAlgn val="ctr"/>
        <c:lblOffset val="100"/>
        <c:noMultiLvlLbl val="0"/>
      </c:catAx>
      <c:valAx>
        <c:axId val="53681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82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92462260126131945"/>
          <c:w val="0.9"/>
          <c:h val="7.5377398738680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ACCESO TELEFÓNICO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2694313210848643"/>
          <c:y val="0.12589353520923971"/>
          <c:w val="0.73739020122484689"/>
          <c:h val="0.5813395829039753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'Puntarenas Condiciones Instalac'!$B$185:$B$186</c:f>
              <c:strCache>
                <c:ptCount val="2"/>
                <c:pt idx="0">
                  <c:v>Calificación </c:v>
                </c:pt>
                <c:pt idx="1">
                  <c:v>Deficiente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'Puntarenas Condiciones Instalac'!$A$187:$A$192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Instalac'!$B$187:$B$192</c:f>
              <c:numCache>
                <c:formatCode>General</c:formatCode>
                <c:ptCount val="6"/>
                <c:pt idx="0">
                  <c:v>18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32</c:v>
                </c:pt>
                <c:pt idx="5" formatCode="0">
                  <c:v>15.09433962264151</c:v>
                </c:pt>
              </c:numCache>
            </c:numRef>
          </c:val>
        </c:ser>
        <c:ser>
          <c:idx val="1"/>
          <c:order val="1"/>
          <c:tx>
            <c:strRef>
              <c:f>'Puntarenas Condiciones Instalac'!$C$185:$C$186</c:f>
              <c:strCache>
                <c:ptCount val="2"/>
                <c:pt idx="0">
                  <c:v>Calificación </c:v>
                </c:pt>
                <c:pt idx="1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'Puntarenas Condiciones Instalac'!$A$187:$A$192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Instalac'!$C$187:$C$192</c:f>
              <c:numCache>
                <c:formatCode>General</c:formatCode>
                <c:ptCount val="6"/>
                <c:pt idx="0">
                  <c:v>39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57</c:v>
                </c:pt>
                <c:pt idx="5" formatCode="0">
                  <c:v>26.886792452830189</c:v>
                </c:pt>
              </c:numCache>
            </c:numRef>
          </c:val>
        </c:ser>
        <c:ser>
          <c:idx val="2"/>
          <c:order val="2"/>
          <c:tx>
            <c:strRef>
              <c:f>'Puntarenas Condiciones Instalac'!$D$185:$D$186</c:f>
              <c:strCache>
                <c:ptCount val="2"/>
                <c:pt idx="0">
                  <c:v>Calificación </c:v>
                </c:pt>
                <c:pt idx="1">
                  <c:v>Bueno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'Puntarenas Condiciones Instalac'!$A$187:$A$192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Instalac'!$D$187:$D$192</c:f>
              <c:numCache>
                <c:formatCode>General</c:formatCode>
                <c:ptCount val="6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10</c:v>
                </c:pt>
                <c:pt idx="4">
                  <c:v>32</c:v>
                </c:pt>
                <c:pt idx="5" formatCode="0">
                  <c:v>15.09433962264151</c:v>
                </c:pt>
              </c:numCache>
            </c:numRef>
          </c:val>
        </c:ser>
        <c:ser>
          <c:idx val="3"/>
          <c:order val="3"/>
          <c:tx>
            <c:strRef>
              <c:f>'Puntarenas Condiciones Instalac'!$E$185:$E$186</c:f>
              <c:strCache>
                <c:ptCount val="2"/>
                <c:pt idx="0">
                  <c:v>Calificación </c:v>
                </c:pt>
                <c:pt idx="1">
                  <c:v>Muy Bueno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'Puntarenas Condiciones Instalac'!$A$187:$A$192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Instalac'!$E$187:$E$192</c:f>
              <c:numCache>
                <c:formatCode>General</c:formatCode>
                <c:ptCount val="6"/>
                <c:pt idx="0">
                  <c:v>10</c:v>
                </c:pt>
                <c:pt idx="1">
                  <c:v>7</c:v>
                </c:pt>
                <c:pt idx="2">
                  <c:v>4</c:v>
                </c:pt>
                <c:pt idx="3">
                  <c:v>13</c:v>
                </c:pt>
                <c:pt idx="4">
                  <c:v>34</c:v>
                </c:pt>
                <c:pt idx="5" formatCode="0">
                  <c:v>16.037735849056602</c:v>
                </c:pt>
              </c:numCache>
            </c:numRef>
          </c:val>
        </c:ser>
        <c:ser>
          <c:idx val="4"/>
          <c:order val="4"/>
          <c:tx>
            <c:strRef>
              <c:f>'Puntarenas Condiciones Instalac'!$F$185:$F$186</c:f>
              <c:strCache>
                <c:ptCount val="2"/>
                <c:pt idx="0">
                  <c:v>Calificación </c:v>
                </c:pt>
                <c:pt idx="1">
                  <c:v>Excelente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'Puntarenas Condiciones Instalac'!$A$187:$A$192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Instalac'!$F$187:$F$192</c:f>
              <c:numCache>
                <c:formatCode>General</c:formatCode>
                <c:ptCount val="6"/>
                <c:pt idx="0">
                  <c:v>8</c:v>
                </c:pt>
                <c:pt idx="1">
                  <c:v>7</c:v>
                </c:pt>
                <c:pt idx="2">
                  <c:v>5</c:v>
                </c:pt>
                <c:pt idx="3">
                  <c:v>15</c:v>
                </c:pt>
                <c:pt idx="4">
                  <c:v>35</c:v>
                </c:pt>
                <c:pt idx="5" formatCode="0">
                  <c:v>16.509433962264151</c:v>
                </c:pt>
              </c:numCache>
            </c:numRef>
          </c:val>
        </c:ser>
        <c:ser>
          <c:idx val="5"/>
          <c:order val="5"/>
          <c:tx>
            <c:strRef>
              <c:f>'Puntarenas Condiciones Instalac'!$G$185:$G$186</c:f>
              <c:strCache>
                <c:ptCount val="2"/>
                <c:pt idx="0">
                  <c:v>Calificación </c:v>
                </c:pt>
                <c:pt idx="1">
                  <c:v>N/R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'Puntarenas Condiciones Instalac'!$A$187:$A$192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Instalac'!$G$187:$G$192</c:f>
              <c:numCache>
                <c:formatCode>General</c:formatCode>
                <c:ptCount val="6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3</c:v>
                </c:pt>
                <c:pt idx="4">
                  <c:v>22</c:v>
                </c:pt>
                <c:pt idx="5" formatCode="0">
                  <c:v>10.377358490566039</c:v>
                </c:pt>
              </c:numCache>
            </c:numRef>
          </c:val>
        </c:ser>
        <c:ser>
          <c:idx val="6"/>
          <c:order val="6"/>
          <c:tx>
            <c:strRef>
              <c:f>'Puntarenas Condiciones Instalac'!$H$185:$H$186</c:f>
              <c:strCache>
                <c:ptCount val="2"/>
                <c:pt idx="0">
                  <c:v>TOTAL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'Puntarenas Condiciones Instalac'!$A$187:$A$192</c:f>
              <c:strCache>
                <c:ptCount val="6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Golfito</c:v>
                </c:pt>
                <c:pt idx="4">
                  <c:v>TOTAL</c:v>
                </c:pt>
                <c:pt idx="5">
                  <c:v>%</c:v>
                </c:pt>
              </c:strCache>
            </c:strRef>
          </c:cat>
          <c:val>
            <c:numRef>
              <c:f>'Puntarenas Condiciones Instalac'!$H$187:$H$192</c:f>
              <c:numCache>
                <c:formatCode>General</c:formatCode>
                <c:ptCount val="6"/>
                <c:pt idx="0">
                  <c:v>86</c:v>
                </c:pt>
                <c:pt idx="1">
                  <c:v>34</c:v>
                </c:pt>
                <c:pt idx="2">
                  <c:v>38</c:v>
                </c:pt>
                <c:pt idx="3">
                  <c:v>54</c:v>
                </c:pt>
                <c:pt idx="4">
                  <c:v>212</c:v>
                </c:pt>
                <c:pt idx="5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817704"/>
        <c:axId val="536822016"/>
      </c:barChart>
      <c:catAx>
        <c:axId val="536817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822016"/>
        <c:crosses val="autoZero"/>
        <c:auto val="1"/>
        <c:lblAlgn val="ctr"/>
        <c:lblOffset val="100"/>
        <c:noMultiLvlLbl val="0"/>
      </c:catAx>
      <c:valAx>
        <c:axId val="53682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817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407699037620293E-2"/>
          <c:y val="0.7798303835849254"/>
          <c:w val="0.81318438320209974"/>
          <c:h val="0.22016961641507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DISPOSICIÓN DE PARQUEO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2856539807524059"/>
          <c:y val="0.1393389109880834"/>
          <c:w val="0.73299015748031493"/>
          <c:h val="0.690024095807301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'Puntarenas Condiciones Instalac'!$A$204</c:f>
              <c:strCache>
                <c:ptCount val="1"/>
                <c:pt idx="0">
                  <c:v>Costa de Pajaros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Instalac'!$B$202:$H$203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Instalac'!$B$204:$H$204</c:f>
              <c:numCache>
                <c:formatCode>General</c:formatCode>
                <c:ptCount val="7"/>
                <c:pt idx="0">
                  <c:v>18</c:v>
                </c:pt>
                <c:pt idx="1">
                  <c:v>38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7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'Puntarenas Condiciones Instalac'!$A$205</c:f>
              <c:strCache>
                <c:ptCount val="1"/>
                <c:pt idx="0">
                  <c:v>Manzanillo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Instalac'!$B$202:$H$203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Instalac'!$B$205:$H$205</c:f>
              <c:numCache>
                <c:formatCode>General</c:formatCode>
                <c:ptCount val="7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9</c:v>
                </c:pt>
                <c:pt idx="5">
                  <c:v>6</c:v>
                </c:pt>
                <c:pt idx="6">
                  <c:v>34</c:v>
                </c:pt>
              </c:numCache>
            </c:numRef>
          </c:val>
        </c:ser>
        <c:ser>
          <c:idx val="2"/>
          <c:order val="2"/>
          <c:tx>
            <c:strRef>
              <c:f>'Puntarenas Condiciones Instalac'!$A$206</c:f>
              <c:strCache>
                <c:ptCount val="1"/>
                <c:pt idx="0">
                  <c:v>Morales, Cocorocas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Instalac'!$B$202:$H$203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Instalac'!$B$206:$H$206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10</c:v>
                </c:pt>
                <c:pt idx="5">
                  <c:v>6</c:v>
                </c:pt>
                <c:pt idx="6">
                  <c:v>38</c:v>
                </c:pt>
              </c:numCache>
            </c:numRef>
          </c:val>
        </c:ser>
        <c:ser>
          <c:idx val="3"/>
          <c:order val="3"/>
          <c:tx>
            <c:strRef>
              <c:f>'Puntarenas Condiciones Instalac'!$A$207</c:f>
              <c:strCache>
                <c:ptCount val="1"/>
                <c:pt idx="0">
                  <c:v>Golfito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Instalac'!$B$202:$H$203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Instalac'!$B$207:$H$207</c:f>
              <c:numCache>
                <c:formatCode>General</c:formatCode>
                <c:ptCount val="7"/>
                <c:pt idx="0">
                  <c:v>9</c:v>
                </c:pt>
                <c:pt idx="1">
                  <c:v>5</c:v>
                </c:pt>
                <c:pt idx="2">
                  <c:v>7</c:v>
                </c:pt>
                <c:pt idx="3">
                  <c:v>11</c:v>
                </c:pt>
                <c:pt idx="4">
                  <c:v>10</c:v>
                </c:pt>
                <c:pt idx="5">
                  <c:v>12</c:v>
                </c:pt>
                <c:pt idx="6">
                  <c:v>54</c:v>
                </c:pt>
              </c:numCache>
            </c:numRef>
          </c:val>
        </c:ser>
        <c:ser>
          <c:idx val="4"/>
          <c:order val="4"/>
          <c:tx>
            <c:strRef>
              <c:f>'Puntarenas Condiciones Instalac'!$A$208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Instalac'!$B$202:$H$203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Instalac'!$B$208:$H$208</c:f>
              <c:numCache>
                <c:formatCode>General</c:formatCode>
                <c:ptCount val="7"/>
                <c:pt idx="0">
                  <c:v>33</c:v>
                </c:pt>
                <c:pt idx="1">
                  <c:v>54</c:v>
                </c:pt>
                <c:pt idx="2">
                  <c:v>25</c:v>
                </c:pt>
                <c:pt idx="3">
                  <c:v>32</c:v>
                </c:pt>
                <c:pt idx="4">
                  <c:v>37</c:v>
                </c:pt>
                <c:pt idx="5">
                  <c:v>31</c:v>
                </c:pt>
                <c:pt idx="6">
                  <c:v>212</c:v>
                </c:pt>
              </c:numCache>
            </c:numRef>
          </c:val>
        </c:ser>
        <c:ser>
          <c:idx val="5"/>
          <c:order val="5"/>
          <c:tx>
            <c:strRef>
              <c:f>'Puntarenas Condiciones Instalac'!$A$209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'Puntarenas Condiciones Instalac'!$B$202:$H$203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Instalac'!$B$209:$H$209</c:f>
              <c:numCache>
                <c:formatCode>0</c:formatCode>
                <c:ptCount val="7"/>
                <c:pt idx="0">
                  <c:v>15.566037735849056</c:v>
                </c:pt>
                <c:pt idx="1">
                  <c:v>25.471698113207548</c:v>
                </c:pt>
                <c:pt idx="2">
                  <c:v>11.79245283018868</c:v>
                </c:pt>
                <c:pt idx="3">
                  <c:v>15.09433962264151</c:v>
                </c:pt>
                <c:pt idx="4">
                  <c:v>17.452830188679247</c:v>
                </c:pt>
                <c:pt idx="5">
                  <c:v>14.622641509433961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31016240"/>
        <c:axId val="631007616"/>
      </c:barChart>
      <c:catAx>
        <c:axId val="631016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07616"/>
        <c:crosses val="autoZero"/>
        <c:auto val="1"/>
        <c:lblAlgn val="ctr"/>
        <c:lblOffset val="100"/>
        <c:noMultiLvlLbl val="0"/>
      </c:catAx>
      <c:valAx>
        <c:axId val="631007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1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92436923189850118"/>
          <c:w val="0.9"/>
          <c:h val="7.5630768101498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CALIFICACIÓN GENERAL DEL SERVICIO </a:t>
            </a:r>
          </a:p>
        </c:rich>
      </c:tx>
      <c:layout>
        <c:manualLayout>
          <c:xMode val="edge"/>
          <c:yMode val="edge"/>
          <c:x val="0.11922900262467194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4245428696412949"/>
          <c:y val="0.13877333041703122"/>
          <c:w val="0.70799015748031491"/>
          <c:h val="0.698849883347914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'Puntarenas Condiciones Instalac'!$A$223</c:f>
              <c:strCache>
                <c:ptCount val="1"/>
                <c:pt idx="0">
                  <c:v>Costa de Pajaros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multiLvlStrRef>
              <c:f>'Puntarenas Condiciones Instalac'!$B$221:$H$222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Instalac'!$B$223:$H$223</c:f>
              <c:numCache>
                <c:formatCode>General</c:formatCode>
                <c:ptCount val="7"/>
                <c:pt idx="0">
                  <c:v>5</c:v>
                </c:pt>
                <c:pt idx="1">
                  <c:v>24</c:v>
                </c:pt>
                <c:pt idx="2">
                  <c:v>21</c:v>
                </c:pt>
                <c:pt idx="3">
                  <c:v>22</c:v>
                </c:pt>
                <c:pt idx="4">
                  <c:v>11</c:v>
                </c:pt>
                <c:pt idx="5">
                  <c:v>3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'Puntarenas Condiciones Instalac'!$A$224</c:f>
              <c:strCache>
                <c:ptCount val="1"/>
                <c:pt idx="0">
                  <c:v>Manzanillo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multiLvlStrRef>
              <c:f>'Puntarenas Condiciones Instalac'!$B$221:$H$222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Instalac'!$B$224:$H$224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34</c:v>
                </c:pt>
              </c:numCache>
            </c:numRef>
          </c:val>
        </c:ser>
        <c:ser>
          <c:idx val="2"/>
          <c:order val="2"/>
          <c:tx>
            <c:strRef>
              <c:f>'Puntarenas Condiciones Instalac'!$A$225</c:f>
              <c:strCache>
                <c:ptCount val="1"/>
                <c:pt idx="0">
                  <c:v>Morales, Cocorocas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multiLvlStrRef>
              <c:f>'Puntarenas Condiciones Instalac'!$B$221:$H$222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Instalac'!$B$225:$H$225</c:f>
              <c:numCache>
                <c:formatCode>General</c:formatCode>
                <c:ptCount val="7"/>
                <c:pt idx="0">
                  <c:v>4</c:v>
                </c:pt>
                <c:pt idx="1">
                  <c:v>8</c:v>
                </c:pt>
                <c:pt idx="2">
                  <c:v>7</c:v>
                </c:pt>
                <c:pt idx="3">
                  <c:v>10</c:v>
                </c:pt>
                <c:pt idx="4">
                  <c:v>5</c:v>
                </c:pt>
                <c:pt idx="5">
                  <c:v>4</c:v>
                </c:pt>
                <c:pt idx="6">
                  <c:v>38</c:v>
                </c:pt>
              </c:numCache>
            </c:numRef>
          </c:val>
        </c:ser>
        <c:ser>
          <c:idx val="3"/>
          <c:order val="3"/>
          <c:tx>
            <c:strRef>
              <c:f>'Puntarenas Condiciones Instalac'!$A$226</c:f>
              <c:strCache>
                <c:ptCount val="1"/>
                <c:pt idx="0">
                  <c:v>Golfito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multiLvlStrRef>
              <c:f>'Puntarenas Condiciones Instalac'!$B$221:$H$222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Instalac'!$B$226:$H$226</c:f>
              <c:numCache>
                <c:formatCode>General</c:formatCode>
                <c:ptCount val="7"/>
                <c:pt idx="0">
                  <c:v>2</c:v>
                </c:pt>
                <c:pt idx="1">
                  <c:v>7</c:v>
                </c:pt>
                <c:pt idx="2">
                  <c:v>7</c:v>
                </c:pt>
                <c:pt idx="3">
                  <c:v>11</c:v>
                </c:pt>
                <c:pt idx="4">
                  <c:v>21</c:v>
                </c:pt>
                <c:pt idx="5">
                  <c:v>6</c:v>
                </c:pt>
                <c:pt idx="6">
                  <c:v>54</c:v>
                </c:pt>
              </c:numCache>
            </c:numRef>
          </c:val>
        </c:ser>
        <c:ser>
          <c:idx val="4"/>
          <c:order val="4"/>
          <c:tx>
            <c:strRef>
              <c:f>'Puntarenas Condiciones Instalac'!$A$227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chemeClr val="accent5"/>
                </a:gs>
                <a:gs pos="75000">
                  <a:schemeClr val="accent5">
                    <a:lumMod val="60000"/>
                    <a:lumOff val="40000"/>
                  </a:schemeClr>
                </a:gs>
                <a:gs pos="51000">
                  <a:schemeClr val="accent5">
                    <a:alpha val="75000"/>
                  </a:schemeClr>
                </a:gs>
                <a:gs pos="100000">
                  <a:schemeClr val="accent5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multiLvlStrRef>
              <c:f>'Puntarenas Condiciones Instalac'!$B$221:$H$222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Instalac'!$B$227:$H$227</c:f>
              <c:numCache>
                <c:formatCode>General</c:formatCode>
                <c:ptCount val="7"/>
                <c:pt idx="0">
                  <c:v>11</c:v>
                </c:pt>
                <c:pt idx="1">
                  <c:v>43</c:v>
                </c:pt>
                <c:pt idx="2">
                  <c:v>44</c:v>
                </c:pt>
                <c:pt idx="3">
                  <c:v>48</c:v>
                </c:pt>
                <c:pt idx="4">
                  <c:v>44</c:v>
                </c:pt>
                <c:pt idx="5">
                  <c:v>22</c:v>
                </c:pt>
                <c:pt idx="6">
                  <c:v>212</c:v>
                </c:pt>
              </c:numCache>
            </c:numRef>
          </c:val>
        </c:ser>
        <c:ser>
          <c:idx val="5"/>
          <c:order val="5"/>
          <c:tx>
            <c:strRef>
              <c:f>'Puntarenas Condiciones Instalac'!$A$228</c:f>
              <c:strCache>
                <c:ptCount val="1"/>
                <c:pt idx="0">
                  <c:v>%</c:v>
                </c:pt>
              </c:strCache>
            </c:strRef>
          </c:tx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multiLvlStrRef>
              <c:f>'Puntarenas Condiciones Instalac'!$B$221:$H$222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'Puntarenas Condiciones Instalac'!$B$228:$H$228</c:f>
              <c:numCache>
                <c:formatCode>0</c:formatCode>
                <c:ptCount val="7"/>
                <c:pt idx="0">
                  <c:v>5.1886792452830193</c:v>
                </c:pt>
                <c:pt idx="1">
                  <c:v>20.283018867924529</c:v>
                </c:pt>
                <c:pt idx="2">
                  <c:v>20.754716981132077</c:v>
                </c:pt>
                <c:pt idx="3">
                  <c:v>22.641509433962263</c:v>
                </c:pt>
                <c:pt idx="4">
                  <c:v>20.754716981132077</c:v>
                </c:pt>
                <c:pt idx="5">
                  <c:v>10.377358490566039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6"/>
        <c:overlap val="-58"/>
        <c:axId val="631007224"/>
        <c:axId val="631009968"/>
      </c:barChart>
      <c:catAx>
        <c:axId val="631007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09968"/>
        <c:crosses val="autoZero"/>
        <c:auto val="1"/>
        <c:lblAlgn val="ctr"/>
        <c:lblOffset val="100"/>
        <c:noMultiLvlLbl val="0"/>
      </c:catAx>
      <c:valAx>
        <c:axId val="6310099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99000">
                    <a:schemeClr val="tx1">
                      <a:lumMod val="25000"/>
                      <a:lumOff val="75000"/>
                    </a:schemeClr>
                  </a:gs>
                  <a:gs pos="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07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91724482356372106"/>
          <c:w val="0.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14587314085739284"/>
          <c:y val="0.18300925925925926"/>
          <c:w val="0.80457130358705164"/>
          <c:h val="0.66387321376494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'Guanacaste Datos Entrevistado'!$A$8</c:f>
              <c:strCache>
                <c:ptCount val="1"/>
                <c:pt idx="0">
                  <c:v>Cuajiniquil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'Guanacaste Datos Entrevistado'!$B$7:$D$7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TOTAL</c:v>
                </c:pt>
              </c:strCache>
            </c:strRef>
          </c:cat>
          <c:val>
            <c:numRef>
              <c:f>'Guanacaste Datos Entrevistado'!$B$8:$D$8</c:f>
              <c:numCache>
                <c:formatCode>General</c:formatCode>
                <c:ptCount val="3"/>
                <c:pt idx="0">
                  <c:v>3</c:v>
                </c:pt>
                <c:pt idx="1">
                  <c:v>43</c:v>
                </c:pt>
                <c:pt idx="2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'Guanacaste Datos Entrevistado'!$A$9</c:f>
              <c:strCache>
                <c:ptCount val="1"/>
                <c:pt idx="0">
                  <c:v>El Coco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'Guanacaste Datos Entrevistado'!$B$7:$D$7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TOTAL</c:v>
                </c:pt>
              </c:strCache>
            </c:strRef>
          </c:cat>
          <c:val>
            <c:numRef>
              <c:f>'Guanacaste Datos Entrevistado'!$B$9:$D$9</c:f>
              <c:numCache>
                <c:formatCode>General</c:formatCode>
                <c:ptCount val="3"/>
                <c:pt idx="0">
                  <c:v>30</c:v>
                </c:pt>
                <c:pt idx="1">
                  <c:v>98</c:v>
                </c:pt>
                <c:pt idx="2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'Guanacaste Datos Entrevistado'!$A$10</c:f>
              <c:strCache>
                <c:ptCount val="1"/>
                <c:pt idx="0">
                  <c:v>Nicoya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'Guanacaste Datos Entrevistado'!$B$7:$D$7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TOTAL</c:v>
                </c:pt>
              </c:strCache>
            </c:strRef>
          </c:cat>
          <c:val>
            <c:numRef>
              <c:f>'Guanacaste Datos Entrevistado'!$B$10:$D$10</c:f>
              <c:numCache>
                <c:formatCode>General</c:formatCode>
                <c:ptCount val="3"/>
                <c:pt idx="0">
                  <c:v>37</c:v>
                </c:pt>
                <c:pt idx="1">
                  <c:v>105</c:v>
                </c:pt>
                <c:pt idx="2">
                  <c:v>142</c:v>
                </c:pt>
              </c:numCache>
            </c:numRef>
          </c:val>
        </c:ser>
        <c:ser>
          <c:idx val="3"/>
          <c:order val="3"/>
          <c:tx>
            <c:strRef>
              <c:f>'Guanacaste Datos Entrevistado'!$A$11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'Guanacaste Datos Entrevistado'!$B$7:$D$7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TOTAL</c:v>
                </c:pt>
              </c:strCache>
            </c:strRef>
          </c:cat>
          <c:val>
            <c:numRef>
              <c:f>'Guanacaste Datos Entrevistado'!$B$11:$D$11</c:f>
              <c:numCache>
                <c:formatCode>General</c:formatCode>
                <c:ptCount val="3"/>
                <c:pt idx="0">
                  <c:v>70</c:v>
                </c:pt>
                <c:pt idx="1">
                  <c:v>246</c:v>
                </c:pt>
                <c:pt idx="2">
                  <c:v>316</c:v>
                </c:pt>
              </c:numCache>
            </c:numRef>
          </c:val>
        </c:ser>
        <c:ser>
          <c:idx val="4"/>
          <c:order val="4"/>
          <c:tx>
            <c:strRef>
              <c:f>'Guanacaste Datos Entrevistado'!$A$12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'Guanacaste Datos Entrevistado'!$B$7:$D$7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TOTAL</c:v>
                </c:pt>
              </c:strCache>
            </c:strRef>
          </c:cat>
          <c:val>
            <c:numRef>
              <c:f>'Guanacaste Datos Entrevistado'!$B$12:$D$12</c:f>
              <c:numCache>
                <c:formatCode>0</c:formatCode>
                <c:ptCount val="3"/>
                <c:pt idx="0">
                  <c:v>22.151898734177216</c:v>
                </c:pt>
                <c:pt idx="1">
                  <c:v>77.848101265822791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31012712"/>
        <c:axId val="631008400"/>
      </c:barChart>
      <c:catAx>
        <c:axId val="631012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08400"/>
        <c:crosses val="autoZero"/>
        <c:auto val="1"/>
        <c:lblAlgn val="ctr"/>
        <c:lblOffset val="100"/>
        <c:noMultiLvlLbl val="0"/>
      </c:catAx>
      <c:valAx>
        <c:axId val="63100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12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EDAD DE PESCADORA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R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'Guanacaste Datos Entrevistado'!$A$42</c:f>
              <c:strCache>
                <c:ptCount val="1"/>
                <c:pt idx="0">
                  <c:v>Cuajiniquil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Datos Entrevistado'!$B$40:$G$41</c:f>
              <c:multiLvlStrCache>
                <c:ptCount val="6"/>
                <c:lvl>
                  <c:pt idx="0">
                    <c:v>15-25</c:v>
                  </c:pt>
                  <c:pt idx="1">
                    <c:v>26-35</c:v>
                  </c:pt>
                  <c:pt idx="2">
                    <c:v>36 - 45</c:v>
                  </c:pt>
                  <c:pt idx="3">
                    <c:v>46 -59</c:v>
                  </c:pt>
                  <c:pt idx="4">
                    <c:v>Más de 60</c:v>
                  </c:pt>
                </c:lvl>
                <c:lvl>
                  <c:pt idx="0">
                    <c:v>FEMENINO</c:v>
                  </c:pt>
                  <c:pt idx="5">
                    <c:v>TOTAL</c:v>
                  </c:pt>
                </c:lvl>
              </c:multiLvlStrCache>
            </c:multiLvlStrRef>
          </c:cat>
          <c:val>
            <c:numRef>
              <c:f>'Guanacaste Datos Entrevistado'!$B$42:$G$42</c:f>
              <c:numCache>
                <c:formatCode>General</c:formatCode>
                <c:ptCount val="6"/>
                <c:pt idx="3">
                  <c:v>2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'Guanacaste Datos Entrevistado'!$A$43</c:f>
              <c:strCache>
                <c:ptCount val="1"/>
                <c:pt idx="0">
                  <c:v>El Coco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Datos Entrevistado'!$B$40:$G$41</c:f>
              <c:multiLvlStrCache>
                <c:ptCount val="6"/>
                <c:lvl>
                  <c:pt idx="0">
                    <c:v>15-25</c:v>
                  </c:pt>
                  <c:pt idx="1">
                    <c:v>26-35</c:v>
                  </c:pt>
                  <c:pt idx="2">
                    <c:v>36 - 45</c:v>
                  </c:pt>
                  <c:pt idx="3">
                    <c:v>46 -59</c:v>
                  </c:pt>
                  <c:pt idx="4">
                    <c:v>Más de 60</c:v>
                  </c:pt>
                </c:lvl>
                <c:lvl>
                  <c:pt idx="0">
                    <c:v>FEMENINO</c:v>
                  </c:pt>
                  <c:pt idx="5">
                    <c:v>TOTAL</c:v>
                  </c:pt>
                </c:lvl>
              </c:multiLvlStrCache>
            </c:multiLvlStrRef>
          </c:cat>
          <c:val>
            <c:numRef>
              <c:f>'Guanacaste Datos Entrevistado'!$B$43:$G$43</c:f>
              <c:numCache>
                <c:formatCode>General</c:formatCode>
                <c:ptCount val="6"/>
                <c:pt idx="0">
                  <c:v>10</c:v>
                </c:pt>
                <c:pt idx="1">
                  <c:v>3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'Guanacaste Datos Entrevistado'!$A$44</c:f>
              <c:strCache>
                <c:ptCount val="1"/>
                <c:pt idx="0">
                  <c:v>Nicoya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Datos Entrevistado'!$B$40:$G$41</c:f>
              <c:multiLvlStrCache>
                <c:ptCount val="6"/>
                <c:lvl>
                  <c:pt idx="0">
                    <c:v>15-25</c:v>
                  </c:pt>
                  <c:pt idx="1">
                    <c:v>26-35</c:v>
                  </c:pt>
                  <c:pt idx="2">
                    <c:v>36 - 45</c:v>
                  </c:pt>
                  <c:pt idx="3">
                    <c:v>46 -59</c:v>
                  </c:pt>
                  <c:pt idx="4">
                    <c:v>Más de 60</c:v>
                  </c:pt>
                </c:lvl>
                <c:lvl>
                  <c:pt idx="0">
                    <c:v>FEMENINO</c:v>
                  </c:pt>
                  <c:pt idx="5">
                    <c:v>TOTAL</c:v>
                  </c:pt>
                </c:lvl>
              </c:multiLvlStrCache>
            </c:multiLvlStrRef>
          </c:cat>
          <c:val>
            <c:numRef>
              <c:f>'Guanacaste Datos Entrevistado'!$B$44:$G$44</c:f>
              <c:numCache>
                <c:formatCode>General</c:formatCode>
                <c:ptCount val="6"/>
                <c:pt idx="0">
                  <c:v>4</c:v>
                </c:pt>
                <c:pt idx="1">
                  <c:v>7</c:v>
                </c:pt>
                <c:pt idx="2">
                  <c:v>11</c:v>
                </c:pt>
                <c:pt idx="3">
                  <c:v>9</c:v>
                </c:pt>
                <c:pt idx="4">
                  <c:v>6</c:v>
                </c:pt>
                <c:pt idx="5">
                  <c:v>37</c:v>
                </c:pt>
              </c:numCache>
            </c:numRef>
          </c:val>
        </c:ser>
        <c:ser>
          <c:idx val="3"/>
          <c:order val="3"/>
          <c:tx>
            <c:strRef>
              <c:f>'Guanacaste Datos Entrevistado'!$A$45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Datos Entrevistado'!$B$40:$G$41</c:f>
              <c:multiLvlStrCache>
                <c:ptCount val="6"/>
                <c:lvl>
                  <c:pt idx="0">
                    <c:v>15-25</c:v>
                  </c:pt>
                  <c:pt idx="1">
                    <c:v>26-35</c:v>
                  </c:pt>
                  <c:pt idx="2">
                    <c:v>36 - 45</c:v>
                  </c:pt>
                  <c:pt idx="3">
                    <c:v>46 -59</c:v>
                  </c:pt>
                  <c:pt idx="4">
                    <c:v>Más de 60</c:v>
                  </c:pt>
                </c:lvl>
                <c:lvl>
                  <c:pt idx="0">
                    <c:v>FEMENINO</c:v>
                  </c:pt>
                  <c:pt idx="5">
                    <c:v>TOTAL</c:v>
                  </c:pt>
                </c:lvl>
              </c:multiLvlStrCache>
            </c:multiLvlStrRef>
          </c:cat>
          <c:val>
            <c:numRef>
              <c:f>'Guanacaste Datos Entrevistado'!$B$45:$G$45</c:f>
              <c:numCache>
                <c:formatCode>General</c:formatCode>
                <c:ptCount val="6"/>
                <c:pt idx="0">
                  <c:v>14</c:v>
                </c:pt>
                <c:pt idx="1">
                  <c:v>10</c:v>
                </c:pt>
                <c:pt idx="2">
                  <c:v>19</c:v>
                </c:pt>
                <c:pt idx="3">
                  <c:v>17</c:v>
                </c:pt>
                <c:pt idx="4">
                  <c:v>10</c:v>
                </c:pt>
                <c:pt idx="5">
                  <c:v>70</c:v>
                </c:pt>
              </c:numCache>
            </c:numRef>
          </c:val>
        </c:ser>
        <c:ser>
          <c:idx val="4"/>
          <c:order val="4"/>
          <c:tx>
            <c:strRef>
              <c:f>'Guanacaste Datos Entrevistado'!$A$46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Datos Entrevistado'!$B$40:$G$41</c:f>
              <c:multiLvlStrCache>
                <c:ptCount val="6"/>
                <c:lvl>
                  <c:pt idx="0">
                    <c:v>15-25</c:v>
                  </c:pt>
                  <c:pt idx="1">
                    <c:v>26-35</c:v>
                  </c:pt>
                  <c:pt idx="2">
                    <c:v>36 - 45</c:v>
                  </c:pt>
                  <c:pt idx="3">
                    <c:v>46 -59</c:v>
                  </c:pt>
                  <c:pt idx="4">
                    <c:v>Más de 60</c:v>
                  </c:pt>
                </c:lvl>
                <c:lvl>
                  <c:pt idx="0">
                    <c:v>FEMENINO</c:v>
                  </c:pt>
                  <c:pt idx="5">
                    <c:v>TOTAL</c:v>
                  </c:pt>
                </c:lvl>
              </c:multiLvlStrCache>
            </c:multiLvlStrRef>
          </c:cat>
          <c:val>
            <c:numRef>
              <c:f>'Guanacaste Datos Entrevistado'!$B$46:$G$46</c:f>
              <c:numCache>
                <c:formatCode>0</c:formatCode>
                <c:ptCount val="6"/>
                <c:pt idx="0">
                  <c:v>4.4303797468354427</c:v>
                </c:pt>
                <c:pt idx="1">
                  <c:v>3.1645569620253164</c:v>
                </c:pt>
                <c:pt idx="2">
                  <c:v>6.0126582278481013</c:v>
                </c:pt>
                <c:pt idx="3">
                  <c:v>5.3797468354430382</c:v>
                </c:pt>
                <c:pt idx="4">
                  <c:v>3.1645569620253164</c:v>
                </c:pt>
                <c:pt idx="5">
                  <c:v>22.151898734177216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EDAD DEL PESCADOR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R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'Guanacaste Datos Entrevistado'!$A$25</c:f>
              <c:strCache>
                <c:ptCount val="1"/>
                <c:pt idx="0">
                  <c:v>Cuajiniquil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Datos Entrevistado'!$B$23:$G$24</c:f>
              <c:multiLvlStrCache>
                <c:ptCount val="6"/>
                <c:lvl>
                  <c:pt idx="0">
                    <c:v>15-25</c:v>
                  </c:pt>
                  <c:pt idx="1">
                    <c:v>26-35</c:v>
                  </c:pt>
                  <c:pt idx="2">
                    <c:v>36 - 45</c:v>
                  </c:pt>
                  <c:pt idx="3">
                    <c:v>46 -59</c:v>
                  </c:pt>
                  <c:pt idx="4">
                    <c:v>Más de 60</c:v>
                  </c:pt>
                </c:lvl>
                <c:lvl>
                  <c:pt idx="0">
                    <c:v>MASCULINO</c:v>
                  </c:pt>
                  <c:pt idx="5">
                    <c:v>TOTAL</c:v>
                  </c:pt>
                </c:lvl>
              </c:multiLvlStrCache>
            </c:multiLvlStrRef>
          </c:cat>
          <c:val>
            <c:numRef>
              <c:f>'Guanacaste Datos Entrevistado'!$B$25:$G$25</c:f>
              <c:numCache>
                <c:formatCode>General</c:formatCode>
                <c:ptCount val="6"/>
                <c:pt idx="0">
                  <c:v>10</c:v>
                </c:pt>
                <c:pt idx="1">
                  <c:v>13</c:v>
                </c:pt>
                <c:pt idx="2">
                  <c:v>7</c:v>
                </c:pt>
                <c:pt idx="3">
                  <c:v>9</c:v>
                </c:pt>
                <c:pt idx="4">
                  <c:v>4</c:v>
                </c:pt>
                <c:pt idx="5">
                  <c:v>43</c:v>
                </c:pt>
              </c:numCache>
            </c:numRef>
          </c:val>
        </c:ser>
        <c:ser>
          <c:idx val="1"/>
          <c:order val="1"/>
          <c:tx>
            <c:strRef>
              <c:f>'Guanacaste Datos Entrevistado'!$A$26</c:f>
              <c:strCache>
                <c:ptCount val="1"/>
                <c:pt idx="0">
                  <c:v>El Coco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Datos Entrevistado'!$B$23:$G$24</c:f>
              <c:multiLvlStrCache>
                <c:ptCount val="6"/>
                <c:lvl>
                  <c:pt idx="0">
                    <c:v>15-25</c:v>
                  </c:pt>
                  <c:pt idx="1">
                    <c:v>26-35</c:v>
                  </c:pt>
                  <c:pt idx="2">
                    <c:v>36 - 45</c:v>
                  </c:pt>
                  <c:pt idx="3">
                    <c:v>46 -59</c:v>
                  </c:pt>
                  <c:pt idx="4">
                    <c:v>Más de 60</c:v>
                  </c:pt>
                </c:lvl>
                <c:lvl>
                  <c:pt idx="0">
                    <c:v>MASCULINO</c:v>
                  </c:pt>
                  <c:pt idx="5">
                    <c:v>TOTAL</c:v>
                  </c:pt>
                </c:lvl>
              </c:multiLvlStrCache>
            </c:multiLvlStrRef>
          </c:cat>
          <c:val>
            <c:numRef>
              <c:f>'Guanacaste Datos Entrevistado'!$B$26:$G$26</c:f>
              <c:numCache>
                <c:formatCode>General</c:formatCode>
                <c:ptCount val="6"/>
                <c:pt idx="0">
                  <c:v>23</c:v>
                </c:pt>
                <c:pt idx="1">
                  <c:v>22</c:v>
                </c:pt>
                <c:pt idx="2">
                  <c:v>30</c:v>
                </c:pt>
                <c:pt idx="3">
                  <c:v>17</c:v>
                </c:pt>
                <c:pt idx="4">
                  <c:v>6</c:v>
                </c:pt>
                <c:pt idx="5">
                  <c:v>98</c:v>
                </c:pt>
              </c:numCache>
            </c:numRef>
          </c:val>
        </c:ser>
        <c:ser>
          <c:idx val="2"/>
          <c:order val="2"/>
          <c:tx>
            <c:strRef>
              <c:f>'Guanacaste Datos Entrevistado'!$A$27</c:f>
              <c:strCache>
                <c:ptCount val="1"/>
                <c:pt idx="0">
                  <c:v>Nicoya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Datos Entrevistado'!$B$23:$G$24</c:f>
              <c:multiLvlStrCache>
                <c:ptCount val="6"/>
                <c:lvl>
                  <c:pt idx="0">
                    <c:v>15-25</c:v>
                  </c:pt>
                  <c:pt idx="1">
                    <c:v>26-35</c:v>
                  </c:pt>
                  <c:pt idx="2">
                    <c:v>36 - 45</c:v>
                  </c:pt>
                  <c:pt idx="3">
                    <c:v>46 -59</c:v>
                  </c:pt>
                  <c:pt idx="4">
                    <c:v>Más de 60</c:v>
                  </c:pt>
                </c:lvl>
                <c:lvl>
                  <c:pt idx="0">
                    <c:v>MASCULINO</c:v>
                  </c:pt>
                  <c:pt idx="5">
                    <c:v>TOTAL</c:v>
                  </c:pt>
                </c:lvl>
              </c:multiLvlStrCache>
            </c:multiLvlStrRef>
          </c:cat>
          <c:val>
            <c:numRef>
              <c:f>'Guanacaste Datos Entrevistado'!$B$27:$G$27</c:f>
              <c:numCache>
                <c:formatCode>General</c:formatCode>
                <c:ptCount val="6"/>
                <c:pt idx="0">
                  <c:v>10</c:v>
                </c:pt>
                <c:pt idx="1">
                  <c:v>14</c:v>
                </c:pt>
                <c:pt idx="2">
                  <c:v>24</c:v>
                </c:pt>
                <c:pt idx="3">
                  <c:v>37</c:v>
                </c:pt>
                <c:pt idx="4">
                  <c:v>20</c:v>
                </c:pt>
                <c:pt idx="5">
                  <c:v>105</c:v>
                </c:pt>
              </c:numCache>
            </c:numRef>
          </c:val>
        </c:ser>
        <c:ser>
          <c:idx val="3"/>
          <c:order val="3"/>
          <c:tx>
            <c:strRef>
              <c:f>'Guanacaste Datos Entrevistado'!$A$28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Datos Entrevistado'!$B$23:$G$24</c:f>
              <c:multiLvlStrCache>
                <c:ptCount val="6"/>
                <c:lvl>
                  <c:pt idx="0">
                    <c:v>15-25</c:v>
                  </c:pt>
                  <c:pt idx="1">
                    <c:v>26-35</c:v>
                  </c:pt>
                  <c:pt idx="2">
                    <c:v>36 - 45</c:v>
                  </c:pt>
                  <c:pt idx="3">
                    <c:v>46 -59</c:v>
                  </c:pt>
                  <c:pt idx="4">
                    <c:v>Más de 60</c:v>
                  </c:pt>
                </c:lvl>
                <c:lvl>
                  <c:pt idx="0">
                    <c:v>MASCULINO</c:v>
                  </c:pt>
                  <c:pt idx="5">
                    <c:v>TOTAL</c:v>
                  </c:pt>
                </c:lvl>
              </c:multiLvlStrCache>
            </c:multiLvlStrRef>
          </c:cat>
          <c:val>
            <c:numRef>
              <c:f>'Guanacaste Datos Entrevistado'!$B$28:$G$28</c:f>
              <c:numCache>
                <c:formatCode>General</c:formatCode>
                <c:ptCount val="6"/>
                <c:pt idx="0">
                  <c:v>43</c:v>
                </c:pt>
                <c:pt idx="1">
                  <c:v>49</c:v>
                </c:pt>
                <c:pt idx="2">
                  <c:v>61</c:v>
                </c:pt>
                <c:pt idx="3">
                  <c:v>63</c:v>
                </c:pt>
                <c:pt idx="4">
                  <c:v>30</c:v>
                </c:pt>
                <c:pt idx="5">
                  <c:v>246</c:v>
                </c:pt>
              </c:numCache>
            </c:numRef>
          </c:val>
        </c:ser>
        <c:ser>
          <c:idx val="4"/>
          <c:order val="4"/>
          <c:tx>
            <c:strRef>
              <c:f>'Guanacaste Datos Entrevistado'!$A$29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Datos Entrevistado'!$B$23:$G$24</c:f>
              <c:multiLvlStrCache>
                <c:ptCount val="6"/>
                <c:lvl>
                  <c:pt idx="0">
                    <c:v>15-25</c:v>
                  </c:pt>
                  <c:pt idx="1">
                    <c:v>26-35</c:v>
                  </c:pt>
                  <c:pt idx="2">
                    <c:v>36 - 45</c:v>
                  </c:pt>
                  <c:pt idx="3">
                    <c:v>46 -59</c:v>
                  </c:pt>
                  <c:pt idx="4">
                    <c:v>Más de 60</c:v>
                  </c:pt>
                </c:lvl>
                <c:lvl>
                  <c:pt idx="0">
                    <c:v>MASCULINO</c:v>
                  </c:pt>
                  <c:pt idx="5">
                    <c:v>TOTAL</c:v>
                  </c:pt>
                </c:lvl>
              </c:multiLvlStrCache>
            </c:multiLvlStrRef>
          </c:cat>
          <c:val>
            <c:numRef>
              <c:f>'Guanacaste Datos Entrevistado'!$B$29:$G$29</c:f>
              <c:numCache>
                <c:formatCode>0</c:formatCode>
                <c:ptCount val="6"/>
                <c:pt idx="0">
                  <c:v>13.60759493670886</c:v>
                </c:pt>
                <c:pt idx="1">
                  <c:v>15.50632911392405</c:v>
                </c:pt>
                <c:pt idx="2">
                  <c:v>19.303797468354432</c:v>
                </c:pt>
                <c:pt idx="3">
                  <c:v>19.936708860759495</c:v>
                </c:pt>
                <c:pt idx="4">
                  <c:v>9.4936708860759502</c:v>
                </c:pt>
                <c:pt idx="5">
                  <c:v>77.848101265822791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MAYOR TRÁMITE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1746335447750875"/>
          <c:w val="0.89019685039370078"/>
          <c:h val="0.62652175412325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'Guanacaste Datos Entrevistado'!$A$60</c:f>
              <c:strCache>
                <c:ptCount val="1"/>
                <c:pt idx="0">
                  <c:v>Cuajiniquil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'Guanacaste Datos Entrevistado'!$B$58:$H$59</c15:sqref>
                  </c15:fullRef>
                  <c15:levelRef>
                    <c15:sqref>'Guanacaste Datos Entrevistado'!$B$59:$H$59</c15:sqref>
                  </c15:levelRef>
                </c:ext>
              </c:extLst>
              <c:f>'Guanacaste Datos Entrevistado'!$B$59:$H$59</c:f>
              <c:strCache>
                <c:ptCount val="7"/>
                <c:pt idx="0">
                  <c:v>Lic. Pesca</c:v>
                </c:pt>
                <c:pt idx="1">
                  <c:v>Exonerac. Combust.</c:v>
                </c:pt>
                <c:pt idx="2">
                  <c:v>Carné Pesca</c:v>
                </c:pt>
                <c:pt idx="3">
                  <c:v>Autorizac.  p/ comercializ.</c:v>
                </c:pt>
                <c:pt idx="4">
                  <c:v>Inspecc.</c:v>
                </c:pt>
                <c:pt idx="5">
                  <c:v>Otros</c:v>
                </c:pt>
              </c:strCache>
            </c:strRef>
          </c:cat>
          <c:val>
            <c:numRef>
              <c:f>'Guanacaste Datos Entrevistado'!$B$60:$H$60</c:f>
              <c:numCache>
                <c:formatCode>General</c:formatCode>
                <c:ptCount val="7"/>
                <c:pt idx="0">
                  <c:v>31</c:v>
                </c:pt>
                <c:pt idx="1">
                  <c:v>3</c:v>
                </c:pt>
                <c:pt idx="2">
                  <c:v>46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83</c:v>
                </c:pt>
              </c:numCache>
            </c:numRef>
          </c:val>
        </c:ser>
        <c:ser>
          <c:idx val="1"/>
          <c:order val="1"/>
          <c:tx>
            <c:strRef>
              <c:f>'Guanacaste Datos Entrevistado'!$A$61</c:f>
              <c:strCache>
                <c:ptCount val="1"/>
                <c:pt idx="0">
                  <c:v>El Coco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'Guanacaste Datos Entrevistado'!$B$58:$H$59</c15:sqref>
                  </c15:fullRef>
                  <c15:levelRef>
                    <c15:sqref>'Guanacaste Datos Entrevistado'!$B$59:$H$59</c15:sqref>
                  </c15:levelRef>
                </c:ext>
              </c:extLst>
              <c:f>'Guanacaste Datos Entrevistado'!$B$59:$H$59</c:f>
              <c:strCache>
                <c:ptCount val="7"/>
                <c:pt idx="0">
                  <c:v>Lic. Pesca</c:v>
                </c:pt>
                <c:pt idx="1">
                  <c:v>Exonerac. Combust.</c:v>
                </c:pt>
                <c:pt idx="2">
                  <c:v>Carné Pesca</c:v>
                </c:pt>
                <c:pt idx="3">
                  <c:v>Autorizac.  p/ comercializ.</c:v>
                </c:pt>
                <c:pt idx="4">
                  <c:v>Inspecc.</c:v>
                </c:pt>
                <c:pt idx="5">
                  <c:v>Otros</c:v>
                </c:pt>
              </c:strCache>
            </c:strRef>
          </c:cat>
          <c:val>
            <c:numRef>
              <c:f>'Guanacaste Datos Entrevistado'!$B$61:$H$61</c:f>
              <c:numCache>
                <c:formatCode>General</c:formatCode>
                <c:ptCount val="7"/>
                <c:pt idx="0">
                  <c:v>67</c:v>
                </c:pt>
                <c:pt idx="1">
                  <c:v>4</c:v>
                </c:pt>
                <c:pt idx="2">
                  <c:v>112</c:v>
                </c:pt>
                <c:pt idx="3">
                  <c:v>13</c:v>
                </c:pt>
                <c:pt idx="4">
                  <c:v>6</c:v>
                </c:pt>
                <c:pt idx="5">
                  <c:v>0</c:v>
                </c:pt>
                <c:pt idx="6">
                  <c:v>202</c:v>
                </c:pt>
              </c:numCache>
            </c:numRef>
          </c:val>
        </c:ser>
        <c:ser>
          <c:idx val="2"/>
          <c:order val="2"/>
          <c:tx>
            <c:strRef>
              <c:f>'Guanacaste Datos Entrevistado'!$A$62</c:f>
              <c:strCache>
                <c:ptCount val="1"/>
                <c:pt idx="0">
                  <c:v>Nicoya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'Guanacaste Datos Entrevistado'!$B$58:$H$59</c15:sqref>
                  </c15:fullRef>
                  <c15:levelRef>
                    <c15:sqref>'Guanacaste Datos Entrevistado'!$B$59:$H$59</c15:sqref>
                  </c15:levelRef>
                </c:ext>
              </c:extLst>
              <c:f>'Guanacaste Datos Entrevistado'!$B$59:$H$59</c:f>
              <c:strCache>
                <c:ptCount val="7"/>
                <c:pt idx="0">
                  <c:v>Lic. Pesca</c:v>
                </c:pt>
                <c:pt idx="1">
                  <c:v>Exonerac. Combust.</c:v>
                </c:pt>
                <c:pt idx="2">
                  <c:v>Carné Pesca</c:v>
                </c:pt>
                <c:pt idx="3">
                  <c:v>Autorizac.  p/ comercializ.</c:v>
                </c:pt>
                <c:pt idx="4">
                  <c:v>Inspecc.</c:v>
                </c:pt>
                <c:pt idx="5">
                  <c:v>Otros</c:v>
                </c:pt>
              </c:strCache>
            </c:strRef>
          </c:cat>
          <c:val>
            <c:numRef>
              <c:f>'Guanacaste Datos Entrevistado'!$B$62:$H$62</c:f>
              <c:numCache>
                <c:formatCode>General</c:formatCode>
                <c:ptCount val="7"/>
                <c:pt idx="0">
                  <c:v>71</c:v>
                </c:pt>
                <c:pt idx="1">
                  <c:v>2</c:v>
                </c:pt>
                <c:pt idx="2">
                  <c:v>142</c:v>
                </c:pt>
                <c:pt idx="3">
                  <c:v>2</c:v>
                </c:pt>
                <c:pt idx="4">
                  <c:v>10</c:v>
                </c:pt>
                <c:pt idx="5">
                  <c:v>0</c:v>
                </c:pt>
                <c:pt idx="6">
                  <c:v>227</c:v>
                </c:pt>
              </c:numCache>
            </c:numRef>
          </c:val>
        </c:ser>
        <c:ser>
          <c:idx val="3"/>
          <c:order val="3"/>
          <c:tx>
            <c:strRef>
              <c:f>'Guanacaste Datos Entrevistado'!$A$63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'Guanacaste Datos Entrevistado'!$B$58:$H$59</c15:sqref>
                  </c15:fullRef>
                  <c15:levelRef>
                    <c15:sqref>'Guanacaste Datos Entrevistado'!$B$59:$H$59</c15:sqref>
                  </c15:levelRef>
                </c:ext>
              </c:extLst>
              <c:f>'Guanacaste Datos Entrevistado'!$B$59:$H$59</c:f>
              <c:strCache>
                <c:ptCount val="7"/>
                <c:pt idx="0">
                  <c:v>Lic. Pesca</c:v>
                </c:pt>
                <c:pt idx="1">
                  <c:v>Exonerac. Combust.</c:v>
                </c:pt>
                <c:pt idx="2">
                  <c:v>Carné Pesca</c:v>
                </c:pt>
                <c:pt idx="3">
                  <c:v>Autorizac.  p/ comercializ.</c:v>
                </c:pt>
                <c:pt idx="4">
                  <c:v>Inspecc.</c:v>
                </c:pt>
                <c:pt idx="5">
                  <c:v>Otros</c:v>
                </c:pt>
              </c:strCache>
            </c:strRef>
          </c:cat>
          <c:val>
            <c:numRef>
              <c:f>'Guanacaste Datos Entrevistado'!$B$63:$H$63</c:f>
              <c:numCache>
                <c:formatCode>General</c:formatCode>
                <c:ptCount val="7"/>
                <c:pt idx="0">
                  <c:v>169</c:v>
                </c:pt>
                <c:pt idx="1">
                  <c:v>9</c:v>
                </c:pt>
                <c:pt idx="2">
                  <c:v>300</c:v>
                </c:pt>
                <c:pt idx="3">
                  <c:v>18</c:v>
                </c:pt>
                <c:pt idx="4">
                  <c:v>16</c:v>
                </c:pt>
                <c:pt idx="5">
                  <c:v>0</c:v>
                </c:pt>
                <c:pt idx="6">
                  <c:v>512</c:v>
                </c:pt>
              </c:numCache>
            </c:numRef>
          </c:val>
        </c:ser>
        <c:ser>
          <c:idx val="4"/>
          <c:order val="4"/>
          <c:tx>
            <c:strRef>
              <c:f>'Guanacaste Datos Entrevistado'!$A$64</c:f>
              <c:strCache>
                <c:ptCount val="1"/>
                <c:pt idx="0">
                  <c:v>%</c:v>
                </c:pt>
              </c:strCache>
            </c:strRef>
          </c:tx>
          <c:spPr>
            <a:noFill/>
            <a:ln w="25400" cap="flat" cmpd="sng" algn="ctr">
              <a:solidFill>
                <a:schemeClr val="accent5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'Guanacaste Datos Entrevistado'!$B$58:$H$59</c15:sqref>
                  </c15:fullRef>
                  <c15:levelRef>
                    <c15:sqref>'Guanacaste Datos Entrevistado'!$B$59:$H$59</c15:sqref>
                  </c15:levelRef>
                </c:ext>
              </c:extLst>
              <c:f>'Guanacaste Datos Entrevistado'!$B$59:$H$59</c:f>
              <c:strCache>
                <c:ptCount val="7"/>
                <c:pt idx="0">
                  <c:v>Lic. Pesca</c:v>
                </c:pt>
                <c:pt idx="1">
                  <c:v>Exonerac. Combust.</c:v>
                </c:pt>
                <c:pt idx="2">
                  <c:v>Carné Pesca</c:v>
                </c:pt>
                <c:pt idx="3">
                  <c:v>Autorizac.  p/ comercializ.</c:v>
                </c:pt>
                <c:pt idx="4">
                  <c:v>Inspecc.</c:v>
                </c:pt>
                <c:pt idx="5">
                  <c:v>Otros</c:v>
                </c:pt>
              </c:strCache>
            </c:strRef>
          </c:cat>
          <c:val>
            <c:numRef>
              <c:f>'Guanacaste Datos Entrevistado'!$B$64:$H$64</c:f>
              <c:numCache>
                <c:formatCode>0</c:formatCode>
                <c:ptCount val="7"/>
                <c:pt idx="0">
                  <c:v>33.0078125</c:v>
                </c:pt>
                <c:pt idx="1">
                  <c:v>1.7578125</c:v>
                </c:pt>
                <c:pt idx="2">
                  <c:v>58.59375</c:v>
                </c:pt>
                <c:pt idx="3">
                  <c:v>3.515625</c:v>
                </c:pt>
                <c:pt idx="4">
                  <c:v>3.125</c:v>
                </c:pt>
                <c:pt idx="5">
                  <c:v>0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35"/>
        <c:axId val="631011144"/>
        <c:axId val="631017024"/>
      </c:barChart>
      <c:catAx>
        <c:axId val="63101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17024"/>
        <c:crosses val="autoZero"/>
        <c:auto val="1"/>
        <c:lblAlgn val="ctr"/>
        <c:lblOffset val="100"/>
        <c:noMultiLvlLbl val="0"/>
      </c:catAx>
      <c:valAx>
        <c:axId val="631017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11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PRESENTACIÓN PERSONAL DEL OFICIAL DE SEGURIDAD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3440533649782835"/>
          <c:w val="0.89019685039370078"/>
          <c:h val="0.56934179746645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'Guanacaste Datos Entrevistado'!$B$81:$B$82</c:f>
              <c:strCache>
                <c:ptCount val="2"/>
                <c:pt idx="0">
                  <c:v>Calificación</c:v>
                </c:pt>
                <c:pt idx="1">
                  <c:v>Deficiente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'Guanacaste Datos Entrevistado'!$A$83:$A$87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 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Entrevistado'!$B$83:$B$87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 formatCode="0">
                  <c:v>8.695652173913043</c:v>
                </c:pt>
              </c:numCache>
            </c:numRef>
          </c:val>
        </c:ser>
        <c:ser>
          <c:idx val="1"/>
          <c:order val="1"/>
          <c:tx>
            <c:strRef>
              <c:f>'Guanacaste Datos Entrevistado'!$C$81:$C$82</c:f>
              <c:strCache>
                <c:ptCount val="2"/>
                <c:pt idx="0">
                  <c:v>Calificación</c:v>
                </c:pt>
                <c:pt idx="1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'Guanacaste Datos Entrevistado'!$A$83:$A$87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 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Entrevistado'!$C$83:$C$87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 formatCode="0">
                  <c:v>8.695652173913043</c:v>
                </c:pt>
              </c:numCache>
            </c:numRef>
          </c:val>
        </c:ser>
        <c:ser>
          <c:idx val="2"/>
          <c:order val="2"/>
          <c:tx>
            <c:strRef>
              <c:f>'Guanacaste Datos Entrevistado'!$D$81:$D$82</c:f>
              <c:strCache>
                <c:ptCount val="2"/>
                <c:pt idx="0">
                  <c:v>Calificación</c:v>
                </c:pt>
                <c:pt idx="1">
                  <c:v>Bueno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'Guanacaste Datos Entrevistado'!$A$83:$A$87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 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Entrevistado'!$D$83:$D$87</c:f>
              <c:numCache>
                <c:formatCode>General</c:formatCode>
                <c:ptCount val="5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 formatCode="0">
                  <c:v>17.391304347826086</c:v>
                </c:pt>
              </c:numCache>
            </c:numRef>
          </c:val>
        </c:ser>
        <c:ser>
          <c:idx val="3"/>
          <c:order val="3"/>
          <c:tx>
            <c:strRef>
              <c:f>'Guanacaste Datos Entrevistado'!$E$81:$E$82</c:f>
              <c:strCache>
                <c:ptCount val="2"/>
                <c:pt idx="0">
                  <c:v>Calificación</c:v>
                </c:pt>
                <c:pt idx="1">
                  <c:v>Muy Bueno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'Guanacaste Datos Entrevistado'!$A$83:$A$87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 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Entrevistado'!$E$83:$E$87</c:f>
              <c:numCache>
                <c:formatCode>General</c:formatCode>
                <c:ptCount val="5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 formatCode="0">
                  <c:v>28.260869565217391</c:v>
                </c:pt>
              </c:numCache>
            </c:numRef>
          </c:val>
        </c:ser>
        <c:ser>
          <c:idx val="4"/>
          <c:order val="4"/>
          <c:tx>
            <c:strRef>
              <c:f>'Guanacaste Datos Entrevistado'!$F$81:$F$82</c:f>
              <c:strCache>
                <c:ptCount val="2"/>
                <c:pt idx="0">
                  <c:v>Calificación</c:v>
                </c:pt>
                <c:pt idx="1">
                  <c:v>Excelente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'Guanacaste Datos Entrevistado'!$A$83:$A$87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 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Entrevistado'!$F$83:$F$87</c:f>
              <c:numCache>
                <c:formatCode>General</c:formatCode>
                <c:ptCount val="5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 formatCode="0">
                  <c:v>26.086956521739129</c:v>
                </c:pt>
              </c:numCache>
            </c:numRef>
          </c:val>
        </c:ser>
        <c:ser>
          <c:idx val="5"/>
          <c:order val="5"/>
          <c:tx>
            <c:strRef>
              <c:f>'Guanacaste Datos Entrevistado'!$G$81:$G$82</c:f>
              <c:strCache>
                <c:ptCount val="2"/>
                <c:pt idx="0">
                  <c:v>Calificación</c:v>
                </c:pt>
                <c:pt idx="1">
                  <c:v>N/R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'Guanacaste Datos Entrevistado'!$A$83:$A$87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 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Entrevistado'!$G$83:$G$87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 formatCode="0">
                  <c:v>10.869565217391305</c:v>
                </c:pt>
              </c:numCache>
            </c:numRef>
          </c:val>
        </c:ser>
        <c:ser>
          <c:idx val="6"/>
          <c:order val="6"/>
          <c:tx>
            <c:strRef>
              <c:f>'Guanacaste Datos Entrevistado'!$H$81:$H$82</c:f>
              <c:strCache>
                <c:ptCount val="2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'Guanacaste Datos Entrevistado'!$A$83:$A$87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 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Entrevistado'!$H$83:$H$87</c:f>
              <c:numCache>
                <c:formatCode>General</c:formatCode>
                <c:ptCount val="5"/>
                <c:pt idx="0">
                  <c:v>46</c:v>
                </c:pt>
                <c:pt idx="1">
                  <c:v>0</c:v>
                </c:pt>
                <c:pt idx="2">
                  <c:v>0</c:v>
                </c:pt>
                <c:pt idx="3">
                  <c:v>46</c:v>
                </c:pt>
                <c:pt idx="4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1011536"/>
        <c:axId val="631011928"/>
      </c:barChart>
      <c:catAx>
        <c:axId val="63101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11928"/>
        <c:crosses val="autoZero"/>
        <c:auto val="1"/>
        <c:lblAlgn val="ctr"/>
        <c:lblOffset val="100"/>
        <c:noMultiLvlLbl val="0"/>
      </c:catAx>
      <c:valAx>
        <c:axId val="631011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1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88713910761153"/>
          <c:y val="0.78056797010987222"/>
          <c:w val="0.7962257217847768"/>
          <c:h val="0.219432029890127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MAYOR TRÁMITE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'Puntarenas Datos Entrevistado '!$A$61</c:f>
              <c:strCache>
                <c:ptCount val="1"/>
                <c:pt idx="0">
                  <c:v>Costa de Pajaros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'Puntarenas Datos Entrevistado '!$B$59:$H$60</c15:sqref>
                  </c15:fullRef>
                  <c15:levelRef>
                    <c15:sqref>'Puntarenas Datos Entrevistado '!$B$60:$H$60</c15:sqref>
                  </c15:levelRef>
                </c:ext>
              </c:extLst>
              <c:f>'Puntarenas Datos Entrevistado '!$B$60:$H$60</c:f>
              <c:strCache>
                <c:ptCount val="7"/>
                <c:pt idx="0">
                  <c:v>Lic. Pesca</c:v>
                </c:pt>
                <c:pt idx="1">
                  <c:v>Exonerac. Combust.</c:v>
                </c:pt>
                <c:pt idx="2">
                  <c:v>Carné Pesca</c:v>
                </c:pt>
                <c:pt idx="3">
                  <c:v>Autorizac.  p/ comercializ.</c:v>
                </c:pt>
                <c:pt idx="4">
                  <c:v>Inspecc.</c:v>
                </c:pt>
                <c:pt idx="5">
                  <c:v>Otros</c:v>
                </c:pt>
              </c:strCache>
            </c:strRef>
          </c:cat>
          <c:val>
            <c:numRef>
              <c:f>'Puntarenas Datos Entrevistado '!$B$61:$H$61</c:f>
              <c:numCache>
                <c:formatCode>General</c:formatCode>
                <c:ptCount val="7"/>
                <c:pt idx="0">
                  <c:v>43</c:v>
                </c:pt>
                <c:pt idx="1">
                  <c:v>36</c:v>
                </c:pt>
                <c:pt idx="2">
                  <c:v>86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174</c:v>
                </c:pt>
              </c:numCache>
            </c:numRef>
          </c:val>
        </c:ser>
        <c:ser>
          <c:idx val="1"/>
          <c:order val="1"/>
          <c:tx>
            <c:strRef>
              <c:f>'Puntarenas Datos Entrevistado '!$A$62</c:f>
              <c:strCache>
                <c:ptCount val="1"/>
                <c:pt idx="0">
                  <c:v>Manzanillo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'Puntarenas Datos Entrevistado '!$B$59:$H$60</c15:sqref>
                  </c15:fullRef>
                  <c15:levelRef>
                    <c15:sqref>'Puntarenas Datos Entrevistado '!$B$60:$H$60</c15:sqref>
                  </c15:levelRef>
                </c:ext>
              </c:extLst>
              <c:f>'Puntarenas Datos Entrevistado '!$B$60:$H$60</c:f>
              <c:strCache>
                <c:ptCount val="7"/>
                <c:pt idx="0">
                  <c:v>Lic. Pesca</c:v>
                </c:pt>
                <c:pt idx="1">
                  <c:v>Exonerac. Combust.</c:v>
                </c:pt>
                <c:pt idx="2">
                  <c:v>Carné Pesca</c:v>
                </c:pt>
                <c:pt idx="3">
                  <c:v>Autorizac.  p/ comercializ.</c:v>
                </c:pt>
                <c:pt idx="4">
                  <c:v>Inspecc.</c:v>
                </c:pt>
                <c:pt idx="5">
                  <c:v>Otros</c:v>
                </c:pt>
              </c:strCache>
            </c:strRef>
          </c:cat>
          <c:val>
            <c:numRef>
              <c:f>'Puntarenas Datos Entrevistado '!$B$62:$H$62</c:f>
              <c:numCache>
                <c:formatCode>General</c:formatCode>
                <c:ptCount val="7"/>
                <c:pt idx="0">
                  <c:v>17</c:v>
                </c:pt>
                <c:pt idx="1">
                  <c:v>2</c:v>
                </c:pt>
                <c:pt idx="2">
                  <c:v>34</c:v>
                </c:pt>
                <c:pt idx="4">
                  <c:v>3</c:v>
                </c:pt>
                <c:pt idx="6">
                  <c:v>56</c:v>
                </c:pt>
              </c:numCache>
            </c:numRef>
          </c:val>
        </c:ser>
        <c:ser>
          <c:idx val="2"/>
          <c:order val="2"/>
          <c:tx>
            <c:strRef>
              <c:f>'Puntarenas Datos Entrevistado '!$A$63</c:f>
              <c:strCache>
                <c:ptCount val="1"/>
                <c:pt idx="0">
                  <c:v>Morales,  Cocorocas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'Puntarenas Datos Entrevistado '!$B$59:$H$60</c15:sqref>
                  </c15:fullRef>
                  <c15:levelRef>
                    <c15:sqref>'Puntarenas Datos Entrevistado '!$B$60:$H$60</c15:sqref>
                  </c15:levelRef>
                </c:ext>
              </c:extLst>
              <c:f>'Puntarenas Datos Entrevistado '!$B$60:$H$60</c:f>
              <c:strCache>
                <c:ptCount val="7"/>
                <c:pt idx="0">
                  <c:v>Lic. Pesca</c:v>
                </c:pt>
                <c:pt idx="1">
                  <c:v>Exonerac. Combust.</c:v>
                </c:pt>
                <c:pt idx="2">
                  <c:v>Carné Pesca</c:v>
                </c:pt>
                <c:pt idx="3">
                  <c:v>Autorizac.  p/ comercializ.</c:v>
                </c:pt>
                <c:pt idx="4">
                  <c:v>Inspecc.</c:v>
                </c:pt>
                <c:pt idx="5">
                  <c:v>Otros</c:v>
                </c:pt>
              </c:strCache>
            </c:strRef>
          </c:cat>
          <c:val>
            <c:numRef>
              <c:f>'Puntarenas Datos Entrevistado '!$B$63:$H$63</c:f>
              <c:numCache>
                <c:formatCode>General</c:formatCode>
                <c:ptCount val="7"/>
                <c:pt idx="0">
                  <c:v>19</c:v>
                </c:pt>
                <c:pt idx="1">
                  <c:v>11</c:v>
                </c:pt>
                <c:pt idx="2">
                  <c:v>38</c:v>
                </c:pt>
                <c:pt idx="3">
                  <c:v>1</c:v>
                </c:pt>
                <c:pt idx="4">
                  <c:v>3</c:v>
                </c:pt>
                <c:pt idx="6">
                  <c:v>72</c:v>
                </c:pt>
              </c:numCache>
            </c:numRef>
          </c:val>
        </c:ser>
        <c:ser>
          <c:idx val="3"/>
          <c:order val="3"/>
          <c:tx>
            <c:strRef>
              <c:f>'Puntarenas Datos Entrevistado '!$A$64</c:f>
              <c:strCache>
                <c:ptCount val="1"/>
                <c:pt idx="0">
                  <c:v>Golfito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'Puntarenas Datos Entrevistado '!$B$59:$H$60</c15:sqref>
                  </c15:fullRef>
                  <c15:levelRef>
                    <c15:sqref>'Puntarenas Datos Entrevistado '!$B$60:$H$60</c15:sqref>
                  </c15:levelRef>
                </c:ext>
              </c:extLst>
              <c:f>'Puntarenas Datos Entrevistado '!$B$60:$H$60</c:f>
              <c:strCache>
                <c:ptCount val="7"/>
                <c:pt idx="0">
                  <c:v>Lic. Pesca</c:v>
                </c:pt>
                <c:pt idx="1">
                  <c:v>Exonerac. Combust.</c:v>
                </c:pt>
                <c:pt idx="2">
                  <c:v>Carné Pesca</c:v>
                </c:pt>
                <c:pt idx="3">
                  <c:v>Autorizac.  p/ comercializ.</c:v>
                </c:pt>
                <c:pt idx="4">
                  <c:v>Inspecc.</c:v>
                </c:pt>
                <c:pt idx="5">
                  <c:v>Otros</c:v>
                </c:pt>
              </c:strCache>
            </c:strRef>
          </c:cat>
          <c:val>
            <c:numRef>
              <c:f>'Puntarenas Datos Entrevistado '!$B$64:$H$64</c:f>
              <c:numCache>
                <c:formatCode>General</c:formatCode>
                <c:ptCount val="7"/>
                <c:pt idx="0">
                  <c:v>21</c:v>
                </c:pt>
                <c:pt idx="2">
                  <c:v>21</c:v>
                </c:pt>
                <c:pt idx="3">
                  <c:v>28</c:v>
                </c:pt>
                <c:pt idx="4">
                  <c:v>5</c:v>
                </c:pt>
                <c:pt idx="5">
                  <c:v>4</c:v>
                </c:pt>
                <c:pt idx="6">
                  <c:v>79</c:v>
                </c:pt>
              </c:numCache>
            </c:numRef>
          </c:val>
        </c:ser>
        <c:ser>
          <c:idx val="4"/>
          <c:order val="4"/>
          <c:tx>
            <c:strRef>
              <c:f>'Puntarenas Datos Entrevistado '!$A$65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'Puntarenas Datos Entrevistado '!$B$59:$H$60</c15:sqref>
                  </c15:fullRef>
                  <c15:levelRef>
                    <c15:sqref>'Puntarenas Datos Entrevistado '!$B$60:$H$60</c15:sqref>
                  </c15:levelRef>
                </c:ext>
              </c:extLst>
              <c:f>'Puntarenas Datos Entrevistado '!$B$60:$H$60</c:f>
              <c:strCache>
                <c:ptCount val="7"/>
                <c:pt idx="0">
                  <c:v>Lic. Pesca</c:v>
                </c:pt>
                <c:pt idx="1">
                  <c:v>Exonerac. Combust.</c:v>
                </c:pt>
                <c:pt idx="2">
                  <c:v>Carné Pesca</c:v>
                </c:pt>
                <c:pt idx="3">
                  <c:v>Autorizac.  p/ comercializ.</c:v>
                </c:pt>
                <c:pt idx="4">
                  <c:v>Inspecc.</c:v>
                </c:pt>
                <c:pt idx="5">
                  <c:v>Otros</c:v>
                </c:pt>
              </c:strCache>
            </c:strRef>
          </c:cat>
          <c:val>
            <c:numRef>
              <c:f>'Puntarenas Datos Entrevistado '!$B$65:$H$65</c:f>
              <c:numCache>
                <c:formatCode>General</c:formatCode>
                <c:ptCount val="7"/>
                <c:pt idx="0">
                  <c:v>100</c:v>
                </c:pt>
                <c:pt idx="1">
                  <c:v>49</c:v>
                </c:pt>
                <c:pt idx="2">
                  <c:v>179</c:v>
                </c:pt>
                <c:pt idx="3">
                  <c:v>4</c:v>
                </c:pt>
                <c:pt idx="4">
                  <c:v>16</c:v>
                </c:pt>
                <c:pt idx="5">
                  <c:v>1</c:v>
                </c:pt>
                <c:pt idx="6">
                  <c:v>349</c:v>
                </c:pt>
              </c:numCache>
            </c:numRef>
          </c:val>
        </c:ser>
        <c:ser>
          <c:idx val="5"/>
          <c:order val="5"/>
          <c:tx>
            <c:strRef>
              <c:f>'Puntarenas Datos Entrevistado '!$A$66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'Puntarenas Datos Entrevistado '!$B$59:$H$60</c15:sqref>
                  </c15:fullRef>
                  <c15:levelRef>
                    <c15:sqref>'Puntarenas Datos Entrevistado '!$B$60:$H$60</c15:sqref>
                  </c15:levelRef>
                </c:ext>
              </c:extLst>
              <c:f>'Puntarenas Datos Entrevistado '!$B$60:$H$60</c:f>
              <c:strCache>
                <c:ptCount val="7"/>
                <c:pt idx="0">
                  <c:v>Lic. Pesca</c:v>
                </c:pt>
                <c:pt idx="1">
                  <c:v>Exonerac. Combust.</c:v>
                </c:pt>
                <c:pt idx="2">
                  <c:v>Carné Pesca</c:v>
                </c:pt>
                <c:pt idx="3">
                  <c:v>Autorizac.  p/ comercializ.</c:v>
                </c:pt>
                <c:pt idx="4">
                  <c:v>Inspecc.</c:v>
                </c:pt>
                <c:pt idx="5">
                  <c:v>Otros</c:v>
                </c:pt>
              </c:strCache>
            </c:strRef>
          </c:cat>
          <c:val>
            <c:numRef>
              <c:f>'Puntarenas Datos Entrevistado '!$B$66:$H$66</c:f>
              <c:numCache>
                <c:formatCode>0</c:formatCode>
                <c:ptCount val="7"/>
                <c:pt idx="0">
                  <c:v>28.653295128939828</c:v>
                </c:pt>
                <c:pt idx="1">
                  <c:v>14.040114613180515</c:v>
                </c:pt>
                <c:pt idx="2">
                  <c:v>51.289398280802295</c:v>
                </c:pt>
                <c:pt idx="3">
                  <c:v>1.1461318051575931</c:v>
                </c:pt>
                <c:pt idx="4">
                  <c:v>4.5845272206303722</c:v>
                </c:pt>
                <c:pt idx="5">
                  <c:v>0.28653295128939826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723040"/>
        <c:axId val="70723824"/>
      </c:barChart>
      <c:catAx>
        <c:axId val="7072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0723824"/>
        <c:crosses val="autoZero"/>
        <c:auto val="1"/>
        <c:lblAlgn val="ctr"/>
        <c:lblOffset val="100"/>
        <c:noMultiLvlLbl val="0"/>
      </c:catAx>
      <c:valAx>
        <c:axId val="7072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072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'Guanacaste Datos Entrevistado'!$B$97:$B$98</c:f>
              <c:strCache>
                <c:ptCount val="2"/>
                <c:pt idx="0">
                  <c:v>Calificación</c:v>
                </c:pt>
                <c:pt idx="1">
                  <c:v>Deficiente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'Guanacaste Datos Entrevistado'!$A$99:$A$103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 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Entrevistado'!$B$99:$B$103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 formatCode="0">
                  <c:v>4.3478260869565215</c:v>
                </c:pt>
              </c:numCache>
            </c:numRef>
          </c:val>
        </c:ser>
        <c:ser>
          <c:idx val="1"/>
          <c:order val="1"/>
          <c:tx>
            <c:strRef>
              <c:f>'Guanacaste Datos Entrevistado'!$C$97:$C$98</c:f>
              <c:strCache>
                <c:ptCount val="2"/>
                <c:pt idx="0">
                  <c:v>Calificación</c:v>
                </c:pt>
                <c:pt idx="1">
                  <c:v>Regular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'Guanacaste Datos Entrevistado'!$A$99:$A$103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 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Entrevistado'!$C$99:$C$103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 formatCode="0">
                  <c:v>13.043478260869565</c:v>
                </c:pt>
              </c:numCache>
            </c:numRef>
          </c:val>
        </c:ser>
        <c:ser>
          <c:idx val="2"/>
          <c:order val="2"/>
          <c:tx>
            <c:strRef>
              <c:f>'Guanacaste Datos Entrevistado'!$D$97:$D$98</c:f>
              <c:strCache>
                <c:ptCount val="2"/>
                <c:pt idx="0">
                  <c:v>Calificación</c:v>
                </c:pt>
                <c:pt idx="1">
                  <c:v>Bueno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'Guanacaste Datos Entrevistado'!$A$99:$A$103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 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Entrevistado'!$D$99:$D$103</c:f>
              <c:numCache>
                <c:formatCode>General</c:formatCode>
                <c:ptCount val="5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 formatCode="0">
                  <c:v>21.739130434782609</c:v>
                </c:pt>
              </c:numCache>
            </c:numRef>
          </c:val>
        </c:ser>
        <c:ser>
          <c:idx val="3"/>
          <c:order val="3"/>
          <c:tx>
            <c:strRef>
              <c:f>'Guanacaste Datos Entrevistado'!$E$97:$E$98</c:f>
              <c:strCache>
                <c:ptCount val="2"/>
                <c:pt idx="0">
                  <c:v>Calificación</c:v>
                </c:pt>
                <c:pt idx="1">
                  <c:v>Muy Bueno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'Guanacaste Datos Entrevistado'!$A$99:$A$103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 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Entrevistado'!$E$99:$E$103</c:f>
              <c:numCache>
                <c:formatCode>General</c:formatCode>
                <c:ptCount val="5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 formatCode="0">
                  <c:v>26.086956521739129</c:v>
                </c:pt>
              </c:numCache>
            </c:numRef>
          </c:val>
        </c:ser>
        <c:ser>
          <c:idx val="4"/>
          <c:order val="4"/>
          <c:tx>
            <c:strRef>
              <c:f>'Guanacaste Datos Entrevistado'!$F$97:$F$98</c:f>
              <c:strCache>
                <c:ptCount val="2"/>
                <c:pt idx="0">
                  <c:v>Calificación</c:v>
                </c:pt>
                <c:pt idx="1">
                  <c:v>Excelente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'Guanacaste Datos Entrevistado'!$A$99:$A$103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 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Entrevistado'!$F$99:$F$103</c:f>
              <c:numCache>
                <c:formatCode>General</c:formatCode>
                <c:ptCount val="5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 formatCode="0">
                  <c:v>21.739130434782609</c:v>
                </c:pt>
              </c:numCache>
            </c:numRef>
          </c:val>
        </c:ser>
        <c:ser>
          <c:idx val="5"/>
          <c:order val="5"/>
          <c:tx>
            <c:strRef>
              <c:f>'Guanacaste Datos Entrevistado'!$G$97:$G$98</c:f>
              <c:strCache>
                <c:ptCount val="2"/>
                <c:pt idx="0">
                  <c:v>Calificación</c:v>
                </c:pt>
                <c:pt idx="1">
                  <c:v>N/R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strRef>
              <c:f>'Guanacaste Datos Entrevistado'!$A$99:$A$103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 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Entrevistado'!$G$99:$G$103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 formatCode="0">
                  <c:v>13.043478260869565</c:v>
                </c:pt>
              </c:numCache>
            </c:numRef>
          </c:val>
        </c:ser>
        <c:ser>
          <c:idx val="6"/>
          <c:order val="6"/>
          <c:tx>
            <c:strRef>
              <c:f>'Guanacaste Datos Entrevistado'!$H$97:$H$98</c:f>
              <c:strCache>
                <c:ptCount val="2"/>
                <c:pt idx="0">
                  <c:v>TOTAL 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cat>
            <c:strRef>
              <c:f>'Guanacaste Datos Entrevistado'!$A$99:$A$103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 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Entrevistado'!$H$99:$H$103</c:f>
              <c:numCache>
                <c:formatCode>General</c:formatCode>
                <c:ptCount val="5"/>
                <c:pt idx="0">
                  <c:v>46</c:v>
                </c:pt>
                <c:pt idx="1">
                  <c:v>0</c:v>
                </c:pt>
                <c:pt idx="2">
                  <c:v>0</c:v>
                </c:pt>
                <c:pt idx="3">
                  <c:v>46</c:v>
                </c:pt>
                <c:pt idx="4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631013888"/>
        <c:axId val="631014280"/>
      </c:barChart>
      <c:catAx>
        <c:axId val="63101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14280"/>
        <c:crosses val="autoZero"/>
        <c:auto val="1"/>
        <c:lblAlgn val="ctr"/>
        <c:lblOffset val="100"/>
        <c:noMultiLvlLbl val="0"/>
      </c:catAx>
      <c:valAx>
        <c:axId val="631014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1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PRESENTACIÓN PERSONAL DE RECEPCIÓN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13415091863517059"/>
          <c:y val="0.12090776708775983"/>
          <c:w val="0.83018241469816267"/>
          <c:h val="0.588120388107660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'Guanacaste Datos Entrevistado'!$B$117:$B$118</c:f>
              <c:strCache>
                <c:ptCount val="2"/>
                <c:pt idx="0">
                  <c:v>Calificación </c:v>
                </c:pt>
                <c:pt idx="1">
                  <c:v>Deficiente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'Guanacaste Datos Entrevistado'!$A$119:$A$123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Entrevistado'!$B$119:$B$123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8</c:v>
                </c:pt>
                <c:pt idx="4" formatCode="0">
                  <c:v>2.9629629629629628</c:v>
                </c:pt>
              </c:numCache>
            </c:numRef>
          </c:val>
        </c:ser>
        <c:ser>
          <c:idx val="1"/>
          <c:order val="1"/>
          <c:tx>
            <c:strRef>
              <c:f>'Guanacaste Datos Entrevistado'!$C$117:$C$118</c:f>
              <c:strCache>
                <c:ptCount val="2"/>
                <c:pt idx="0">
                  <c:v>Calificación </c:v>
                </c:pt>
                <c:pt idx="1">
                  <c:v>Regular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'Guanacaste Datos Entrevistado'!$A$119:$A$123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Entrevistado'!$C$119:$C$123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20</c:v>
                </c:pt>
                <c:pt idx="3">
                  <c:v>34</c:v>
                </c:pt>
                <c:pt idx="4" formatCode="0">
                  <c:v>12.592592592592593</c:v>
                </c:pt>
              </c:numCache>
            </c:numRef>
          </c:val>
        </c:ser>
        <c:ser>
          <c:idx val="2"/>
          <c:order val="2"/>
          <c:tx>
            <c:strRef>
              <c:f>'Guanacaste Datos Entrevistado'!$D$117:$D$118</c:f>
              <c:strCache>
                <c:ptCount val="2"/>
                <c:pt idx="0">
                  <c:v>Calificación </c:v>
                </c:pt>
                <c:pt idx="1">
                  <c:v>Bueno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'Guanacaste Datos Entrevistado'!$A$119:$A$123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Entrevistado'!$D$119:$D$123</c:f>
              <c:numCache>
                <c:formatCode>General</c:formatCode>
                <c:ptCount val="5"/>
                <c:pt idx="0">
                  <c:v>0</c:v>
                </c:pt>
                <c:pt idx="1">
                  <c:v>32</c:v>
                </c:pt>
                <c:pt idx="2">
                  <c:v>39</c:v>
                </c:pt>
                <c:pt idx="3">
                  <c:v>71</c:v>
                </c:pt>
                <c:pt idx="4" formatCode="0">
                  <c:v>26.296296296296298</c:v>
                </c:pt>
              </c:numCache>
            </c:numRef>
          </c:val>
        </c:ser>
        <c:ser>
          <c:idx val="3"/>
          <c:order val="3"/>
          <c:tx>
            <c:strRef>
              <c:f>'Guanacaste Datos Entrevistado'!$E$117:$E$118</c:f>
              <c:strCache>
                <c:ptCount val="2"/>
                <c:pt idx="0">
                  <c:v>Calificación </c:v>
                </c:pt>
                <c:pt idx="1">
                  <c:v>Muy Bueno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'Guanacaste Datos Entrevistado'!$A$119:$A$123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Entrevistado'!$E$119:$E$123</c:f>
              <c:numCache>
                <c:formatCode>General</c:formatCode>
                <c:ptCount val="5"/>
                <c:pt idx="0">
                  <c:v>0</c:v>
                </c:pt>
                <c:pt idx="1">
                  <c:v>21</c:v>
                </c:pt>
                <c:pt idx="2">
                  <c:v>30</c:v>
                </c:pt>
                <c:pt idx="3">
                  <c:v>51</c:v>
                </c:pt>
                <c:pt idx="4" formatCode="0">
                  <c:v>18.888888888888889</c:v>
                </c:pt>
              </c:numCache>
            </c:numRef>
          </c:val>
        </c:ser>
        <c:ser>
          <c:idx val="4"/>
          <c:order val="4"/>
          <c:tx>
            <c:strRef>
              <c:f>'Guanacaste Datos Entrevistado'!$F$117:$F$118</c:f>
              <c:strCache>
                <c:ptCount val="2"/>
                <c:pt idx="0">
                  <c:v>Calificación </c:v>
                </c:pt>
                <c:pt idx="1">
                  <c:v>Excelente</c:v>
                </c:pt>
              </c:strCache>
            </c:strRef>
          </c:tx>
          <c:spPr>
            <a:gradFill flip="none" rotWithShape="1">
              <a:gsLst>
                <a:gs pos="0">
                  <a:schemeClr val="accent5"/>
                </a:gs>
                <a:gs pos="75000">
                  <a:schemeClr val="accent5">
                    <a:lumMod val="60000"/>
                    <a:lumOff val="40000"/>
                  </a:schemeClr>
                </a:gs>
                <a:gs pos="51000">
                  <a:schemeClr val="accent5">
                    <a:alpha val="75000"/>
                  </a:schemeClr>
                </a:gs>
                <a:gs pos="100000">
                  <a:schemeClr val="accent5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'Guanacaste Datos Entrevistado'!$A$119:$A$123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Entrevistado'!$F$119:$F$123</c:f>
              <c:numCache>
                <c:formatCode>General</c:formatCode>
                <c:ptCount val="5"/>
                <c:pt idx="0">
                  <c:v>0</c:v>
                </c:pt>
                <c:pt idx="1">
                  <c:v>29</c:v>
                </c:pt>
                <c:pt idx="2">
                  <c:v>33</c:v>
                </c:pt>
                <c:pt idx="3">
                  <c:v>62</c:v>
                </c:pt>
                <c:pt idx="4" formatCode="0">
                  <c:v>22.962962962962962</c:v>
                </c:pt>
              </c:numCache>
            </c:numRef>
          </c:val>
        </c:ser>
        <c:ser>
          <c:idx val="5"/>
          <c:order val="5"/>
          <c:tx>
            <c:strRef>
              <c:f>'Guanacaste Datos Entrevistado'!$G$117:$G$118</c:f>
              <c:strCache>
                <c:ptCount val="2"/>
                <c:pt idx="0">
                  <c:v>Calificación </c:v>
                </c:pt>
                <c:pt idx="1">
                  <c:v>N/R</c:v>
                </c:pt>
              </c:strCache>
            </c:strRef>
          </c:tx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'Guanacaste Datos Entrevistado'!$A$119:$A$123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Entrevistado'!$G$119:$G$123</c:f>
              <c:numCache>
                <c:formatCode>General</c:formatCode>
                <c:ptCount val="5"/>
                <c:pt idx="0">
                  <c:v>0</c:v>
                </c:pt>
                <c:pt idx="1">
                  <c:v>31</c:v>
                </c:pt>
                <c:pt idx="2">
                  <c:v>13</c:v>
                </c:pt>
                <c:pt idx="3">
                  <c:v>44</c:v>
                </c:pt>
                <c:pt idx="4" formatCode="0">
                  <c:v>16.296296296296298</c:v>
                </c:pt>
              </c:numCache>
            </c:numRef>
          </c:val>
        </c:ser>
        <c:ser>
          <c:idx val="6"/>
          <c:order val="6"/>
          <c:tx>
            <c:strRef>
              <c:f>'Guanacaste Datos Entrevistado'!$H$117:$H$118</c:f>
              <c:strCache>
                <c:ptCount val="2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60000"/>
                  </a:schemeClr>
                </a:gs>
                <a:gs pos="75000">
                  <a:schemeClr val="accent1">
                    <a:lumMod val="60000"/>
                    <a:lumMod val="60000"/>
                    <a:lumOff val="40000"/>
                  </a:schemeClr>
                </a:gs>
                <a:gs pos="51000">
                  <a:schemeClr val="accent1">
                    <a:lumMod val="60000"/>
                    <a:alpha val="75000"/>
                  </a:schemeClr>
                </a:gs>
                <a:gs pos="100000">
                  <a:schemeClr val="accent1">
                    <a:lumMod val="60000"/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'Guanacaste Datos Entrevistado'!$A$119:$A$123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Entrevistado'!$H$119:$H$123</c:f>
              <c:numCache>
                <c:formatCode>General</c:formatCode>
                <c:ptCount val="5"/>
                <c:pt idx="0">
                  <c:v>0</c:v>
                </c:pt>
                <c:pt idx="1">
                  <c:v>128</c:v>
                </c:pt>
                <c:pt idx="2">
                  <c:v>142</c:v>
                </c:pt>
                <c:pt idx="3">
                  <c:v>270</c:v>
                </c:pt>
                <c:pt idx="4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6"/>
        <c:overlap val="-58"/>
        <c:axId val="631015456"/>
        <c:axId val="631015064"/>
      </c:barChart>
      <c:catAx>
        <c:axId val="63101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15064"/>
        <c:crosses val="autoZero"/>
        <c:auto val="1"/>
        <c:lblAlgn val="ctr"/>
        <c:lblOffset val="100"/>
        <c:noMultiLvlLbl val="0"/>
      </c:catAx>
      <c:valAx>
        <c:axId val="6310150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99000">
                    <a:schemeClr val="tx1">
                      <a:lumMod val="25000"/>
                      <a:lumOff val="75000"/>
                    </a:schemeClr>
                  </a:gs>
                  <a:gs pos="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1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407699037620293E-2"/>
          <c:y val="0.77903686382983217"/>
          <c:w val="0.81318438320209974"/>
          <c:h val="0.212319161411935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CORTESÍA Y ATENCIÓN DE RECEPCIÓN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14803980752405949"/>
          <c:y val="0.36157589676290464"/>
          <c:w val="0.80240463692038499"/>
          <c:h val="0.55417286380869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'Guanacaste Datos Entrevistado'!$B$133:$B$134</c:f>
              <c:strCache>
                <c:ptCount val="2"/>
                <c:pt idx="0">
                  <c:v>Calificación </c:v>
                </c:pt>
                <c:pt idx="1">
                  <c:v>Deficiente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'Guanacaste Datos Entrevistado'!$A$135:$A$139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Entrevistado'!$B$135:$B$139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 formatCode="0">
                  <c:v>2.5925925925925926</c:v>
                </c:pt>
              </c:numCache>
            </c:numRef>
          </c:val>
        </c:ser>
        <c:ser>
          <c:idx val="1"/>
          <c:order val="1"/>
          <c:tx>
            <c:strRef>
              <c:f>'Guanacaste Datos Entrevistado'!$C$133:$C$134</c:f>
              <c:strCache>
                <c:ptCount val="2"/>
                <c:pt idx="0">
                  <c:v>Calificación </c:v>
                </c:pt>
                <c:pt idx="1">
                  <c:v>Regular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'Guanacaste Datos Entrevistado'!$A$135:$A$139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Entrevistado'!$C$135:$C$139</c:f>
              <c:numCache>
                <c:formatCode>General</c:formatCode>
                <c:ptCount val="5"/>
                <c:pt idx="0">
                  <c:v>0</c:v>
                </c:pt>
                <c:pt idx="1">
                  <c:v>11</c:v>
                </c:pt>
                <c:pt idx="2">
                  <c:v>20</c:v>
                </c:pt>
                <c:pt idx="3">
                  <c:v>31</c:v>
                </c:pt>
                <c:pt idx="4" formatCode="0">
                  <c:v>11.481481481481481</c:v>
                </c:pt>
              </c:numCache>
            </c:numRef>
          </c:val>
        </c:ser>
        <c:ser>
          <c:idx val="2"/>
          <c:order val="2"/>
          <c:tx>
            <c:strRef>
              <c:f>'Guanacaste Datos Entrevistado'!$D$133:$D$134</c:f>
              <c:strCache>
                <c:ptCount val="2"/>
                <c:pt idx="0">
                  <c:v>Calificación </c:v>
                </c:pt>
                <c:pt idx="1">
                  <c:v>Bueno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'Guanacaste Datos Entrevistado'!$A$135:$A$139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Entrevistado'!$D$135:$D$139</c:f>
              <c:numCache>
                <c:formatCode>General</c:formatCode>
                <c:ptCount val="5"/>
                <c:pt idx="0">
                  <c:v>0</c:v>
                </c:pt>
                <c:pt idx="1">
                  <c:v>26</c:v>
                </c:pt>
                <c:pt idx="2">
                  <c:v>31</c:v>
                </c:pt>
                <c:pt idx="3">
                  <c:v>57</c:v>
                </c:pt>
                <c:pt idx="4" formatCode="0">
                  <c:v>21.111111111111111</c:v>
                </c:pt>
              </c:numCache>
            </c:numRef>
          </c:val>
        </c:ser>
        <c:ser>
          <c:idx val="3"/>
          <c:order val="3"/>
          <c:tx>
            <c:strRef>
              <c:f>'Guanacaste Datos Entrevistado'!$E$133:$E$134</c:f>
              <c:strCache>
                <c:ptCount val="2"/>
                <c:pt idx="0">
                  <c:v>Calificación </c:v>
                </c:pt>
                <c:pt idx="1">
                  <c:v>Muy Bueno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'Guanacaste Datos Entrevistado'!$A$135:$A$139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Entrevistado'!$E$135:$E$139</c:f>
              <c:numCache>
                <c:formatCode>General</c:formatCode>
                <c:ptCount val="5"/>
                <c:pt idx="0">
                  <c:v>0</c:v>
                </c:pt>
                <c:pt idx="1">
                  <c:v>32</c:v>
                </c:pt>
                <c:pt idx="2">
                  <c:v>38</c:v>
                </c:pt>
                <c:pt idx="3">
                  <c:v>70</c:v>
                </c:pt>
                <c:pt idx="4" formatCode="0">
                  <c:v>25.925925925925927</c:v>
                </c:pt>
              </c:numCache>
            </c:numRef>
          </c:val>
        </c:ser>
        <c:ser>
          <c:idx val="4"/>
          <c:order val="4"/>
          <c:tx>
            <c:strRef>
              <c:f>'Guanacaste Datos Entrevistado'!$F$133:$F$134</c:f>
              <c:strCache>
                <c:ptCount val="2"/>
                <c:pt idx="0">
                  <c:v>Calificación </c:v>
                </c:pt>
                <c:pt idx="1">
                  <c:v>Excelente</c:v>
                </c:pt>
              </c:strCache>
            </c:strRef>
          </c:tx>
          <c:spPr>
            <a:pattFill prst="narVert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'Guanacaste Datos Entrevistado'!$A$135:$A$139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Entrevistado'!$F$135:$F$139</c:f>
              <c:numCache>
                <c:formatCode>General</c:formatCode>
                <c:ptCount val="5"/>
                <c:pt idx="0">
                  <c:v>0</c:v>
                </c:pt>
                <c:pt idx="1">
                  <c:v>35</c:v>
                </c:pt>
                <c:pt idx="2">
                  <c:v>36</c:v>
                </c:pt>
                <c:pt idx="3">
                  <c:v>71</c:v>
                </c:pt>
                <c:pt idx="4" formatCode="0">
                  <c:v>26.296296296296298</c:v>
                </c:pt>
              </c:numCache>
            </c:numRef>
          </c:val>
        </c:ser>
        <c:ser>
          <c:idx val="5"/>
          <c:order val="5"/>
          <c:tx>
            <c:strRef>
              <c:f>'Guanacaste Datos Entrevistado'!$G$133:$G$134</c:f>
              <c:strCache>
                <c:ptCount val="2"/>
                <c:pt idx="0">
                  <c:v>Calificación </c:v>
                </c:pt>
                <c:pt idx="1">
                  <c:v>N/R</c:v>
                </c:pt>
              </c:strCache>
            </c:strRef>
          </c:tx>
          <c:spPr>
            <a:pattFill prst="narVert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strRef>
              <c:f>'Guanacaste Datos Entrevistado'!$A$135:$A$139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Entrevistado'!$G$135:$G$139</c:f>
              <c:numCache>
                <c:formatCode>General</c:formatCode>
                <c:ptCount val="5"/>
                <c:pt idx="0">
                  <c:v>0</c:v>
                </c:pt>
                <c:pt idx="1">
                  <c:v>23</c:v>
                </c:pt>
                <c:pt idx="2">
                  <c:v>11</c:v>
                </c:pt>
                <c:pt idx="3">
                  <c:v>34</c:v>
                </c:pt>
                <c:pt idx="4" formatCode="0">
                  <c:v>12.592592592592593</c:v>
                </c:pt>
              </c:numCache>
            </c:numRef>
          </c:val>
        </c:ser>
        <c:ser>
          <c:idx val="6"/>
          <c:order val="6"/>
          <c:tx>
            <c:strRef>
              <c:f>'Guanacaste Datos Entrevistado'!$H$133:$H$134</c:f>
              <c:strCache>
                <c:ptCount val="2"/>
                <c:pt idx="0">
                  <c:v>TOTAL</c:v>
                </c:pt>
              </c:strCache>
            </c:strRef>
          </c:tx>
          <c:spPr>
            <a:pattFill prst="narVert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cat>
            <c:strRef>
              <c:f>'Guanacaste Datos Entrevistado'!$A$135:$A$139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Datos Entrevistado'!$H$135:$H$139</c:f>
              <c:numCache>
                <c:formatCode>General</c:formatCode>
                <c:ptCount val="5"/>
                <c:pt idx="0">
                  <c:v>0</c:v>
                </c:pt>
                <c:pt idx="1">
                  <c:v>128</c:v>
                </c:pt>
                <c:pt idx="2">
                  <c:v>142</c:v>
                </c:pt>
                <c:pt idx="3">
                  <c:v>270</c:v>
                </c:pt>
                <c:pt idx="4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631005264"/>
        <c:axId val="631005656"/>
      </c:barChart>
      <c:catAx>
        <c:axId val="631005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05656"/>
        <c:crosses val="autoZero"/>
        <c:auto val="1"/>
        <c:lblAlgn val="ctr"/>
        <c:lblOffset val="100"/>
        <c:noMultiLvlLbl val="0"/>
      </c:catAx>
      <c:valAx>
        <c:axId val="63100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0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3407699037620304E-2"/>
          <c:y val="0.1711807378244386"/>
          <c:w val="0.86318438320209978"/>
          <c:h val="0.195024788568095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PRESENTACIÓN PERSONAL DEL FUNCIONARIO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3576985743815015"/>
          <c:w val="0.89019685039370078"/>
          <c:h val="0.61709356585109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'Guanacaste Servicio y Atención'!$A$9</c:f>
              <c:strCache>
                <c:ptCount val="1"/>
                <c:pt idx="0">
                  <c:v>Cuajiniquil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'Guanacaste Servicio y Atención'!$B$9:$H$9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13</c:v>
                </c:pt>
                <c:pt idx="4">
                  <c:v>11</c:v>
                </c:pt>
                <c:pt idx="5">
                  <c:v>5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'Guanacaste Servicio y Atención'!$A$10</c:f>
              <c:strCache>
                <c:ptCount val="1"/>
                <c:pt idx="0">
                  <c:v>El Coco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'Guanacaste Servicio y Atención'!$B$10:$H$10</c:f>
              <c:numCache>
                <c:formatCode>General</c:formatCode>
                <c:ptCount val="7"/>
                <c:pt idx="0">
                  <c:v>1</c:v>
                </c:pt>
                <c:pt idx="1">
                  <c:v>13</c:v>
                </c:pt>
                <c:pt idx="2">
                  <c:v>24</c:v>
                </c:pt>
                <c:pt idx="3">
                  <c:v>32</c:v>
                </c:pt>
                <c:pt idx="4">
                  <c:v>33</c:v>
                </c:pt>
                <c:pt idx="5">
                  <c:v>25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'Guanacaste Servicio y Atención'!$A$11</c:f>
              <c:strCache>
                <c:ptCount val="1"/>
                <c:pt idx="0">
                  <c:v>Nicoya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'Guanacaste Servicio y Atención'!$B$11:$H$11</c:f>
              <c:numCache>
                <c:formatCode>General</c:formatCode>
                <c:ptCount val="7"/>
                <c:pt idx="0">
                  <c:v>9</c:v>
                </c:pt>
                <c:pt idx="1">
                  <c:v>19</c:v>
                </c:pt>
                <c:pt idx="2">
                  <c:v>29</c:v>
                </c:pt>
                <c:pt idx="3">
                  <c:v>31</c:v>
                </c:pt>
                <c:pt idx="4">
                  <c:v>42</c:v>
                </c:pt>
                <c:pt idx="5">
                  <c:v>12</c:v>
                </c:pt>
                <c:pt idx="6">
                  <c:v>142</c:v>
                </c:pt>
              </c:numCache>
            </c:numRef>
          </c:val>
        </c:ser>
        <c:ser>
          <c:idx val="3"/>
          <c:order val="3"/>
          <c:tx>
            <c:strRef>
              <c:f>'Guanacaste Servicio y Atención'!$A$12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'Guanacaste Servicio y Atención'!$B$12:$H$12</c:f>
              <c:numCache>
                <c:formatCode>General</c:formatCode>
                <c:ptCount val="7"/>
                <c:pt idx="0">
                  <c:v>12</c:v>
                </c:pt>
                <c:pt idx="1">
                  <c:v>37</c:v>
                </c:pt>
                <c:pt idx="2">
                  <c:v>63</c:v>
                </c:pt>
                <c:pt idx="3">
                  <c:v>76</c:v>
                </c:pt>
                <c:pt idx="4">
                  <c:v>86</c:v>
                </c:pt>
                <c:pt idx="5">
                  <c:v>42</c:v>
                </c:pt>
                <c:pt idx="6">
                  <c:v>316</c:v>
                </c:pt>
              </c:numCache>
            </c:numRef>
          </c:val>
        </c:ser>
        <c:ser>
          <c:idx val="4"/>
          <c:order val="4"/>
          <c:tx>
            <c:strRef>
              <c:f>'Guanacaste Servicio y Atención'!$A$13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'Guanacaste Servicio y Atención'!$B$13:$H$13</c:f>
              <c:numCache>
                <c:formatCode>0</c:formatCode>
                <c:ptCount val="7"/>
                <c:pt idx="0">
                  <c:v>3.7974683544303796</c:v>
                </c:pt>
                <c:pt idx="1">
                  <c:v>11.708860759493671</c:v>
                </c:pt>
                <c:pt idx="2">
                  <c:v>19.936708860759495</c:v>
                </c:pt>
                <c:pt idx="3">
                  <c:v>24.050632911392405</c:v>
                </c:pt>
                <c:pt idx="4">
                  <c:v>27.215189873417721</c:v>
                </c:pt>
                <c:pt idx="5">
                  <c:v>13.291139240506329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31017808"/>
        <c:axId val="631020552"/>
      </c:barChart>
      <c:catAx>
        <c:axId val="63101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20552"/>
        <c:crosses val="autoZero"/>
        <c:auto val="1"/>
        <c:lblAlgn val="ctr"/>
        <c:lblOffset val="100"/>
        <c:noMultiLvlLbl val="0"/>
      </c:catAx>
      <c:valAx>
        <c:axId val="63102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1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760258092738405"/>
          <c:y val="0.92385734861818825"/>
          <c:w val="0.56479461942257214"/>
          <c:h val="7.6142651381811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 paperSize="5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CORTESÍA Y ATENCIÓN DEL FUNCIONARIO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4245428696412949"/>
          <c:y val="0.14036725419579366"/>
          <c:w val="0.70799015748031491"/>
          <c:h val="0.707942685237831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'Guanacaste Servicio y Atención'!$A$25</c:f>
              <c:strCache>
                <c:ptCount val="1"/>
                <c:pt idx="0">
                  <c:v>Cuajiniquil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Atención'!$B$23:$H$24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Atención'!$B$25:$H$25</c:f>
              <c:numCache>
                <c:formatCode>General</c:formatCode>
                <c:ptCount val="7"/>
                <c:pt idx="0">
                  <c:v>2</c:v>
                </c:pt>
                <c:pt idx="1">
                  <c:v>8</c:v>
                </c:pt>
                <c:pt idx="2">
                  <c:v>9</c:v>
                </c:pt>
                <c:pt idx="3">
                  <c:v>12</c:v>
                </c:pt>
                <c:pt idx="4">
                  <c:v>8</c:v>
                </c:pt>
                <c:pt idx="5">
                  <c:v>7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'Guanacaste Servicio y Atención'!$A$26</c:f>
              <c:strCache>
                <c:ptCount val="1"/>
                <c:pt idx="0">
                  <c:v>El Coco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Atención'!$B$23:$H$24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Atención'!$B$26:$H$26</c:f>
              <c:numCache>
                <c:formatCode>General</c:formatCode>
                <c:ptCount val="7"/>
                <c:pt idx="0">
                  <c:v>2</c:v>
                </c:pt>
                <c:pt idx="1">
                  <c:v>15</c:v>
                </c:pt>
                <c:pt idx="2">
                  <c:v>28</c:v>
                </c:pt>
                <c:pt idx="3">
                  <c:v>30</c:v>
                </c:pt>
                <c:pt idx="4">
                  <c:v>27</c:v>
                </c:pt>
                <c:pt idx="5">
                  <c:v>26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'Guanacaste Servicio y Atención'!$A$27</c:f>
              <c:strCache>
                <c:ptCount val="1"/>
                <c:pt idx="0">
                  <c:v>Nicoya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Atención'!$B$23:$H$24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Atención'!$B$27:$H$27</c:f>
              <c:numCache>
                <c:formatCode>General</c:formatCode>
                <c:ptCount val="7"/>
                <c:pt idx="0">
                  <c:v>14</c:v>
                </c:pt>
                <c:pt idx="1">
                  <c:v>18</c:v>
                </c:pt>
                <c:pt idx="2">
                  <c:v>29</c:v>
                </c:pt>
                <c:pt idx="3">
                  <c:v>33</c:v>
                </c:pt>
                <c:pt idx="4">
                  <c:v>30</c:v>
                </c:pt>
                <c:pt idx="5">
                  <c:v>18</c:v>
                </c:pt>
                <c:pt idx="6">
                  <c:v>142</c:v>
                </c:pt>
              </c:numCache>
            </c:numRef>
          </c:val>
        </c:ser>
        <c:ser>
          <c:idx val="3"/>
          <c:order val="3"/>
          <c:tx>
            <c:strRef>
              <c:f>'Guanacaste Servicio y Atención'!$A$28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Atención'!$B$23:$H$24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Atención'!$B$28:$H$28</c:f>
              <c:numCache>
                <c:formatCode>General</c:formatCode>
                <c:ptCount val="7"/>
                <c:pt idx="0">
                  <c:v>18</c:v>
                </c:pt>
                <c:pt idx="1">
                  <c:v>41</c:v>
                </c:pt>
                <c:pt idx="2">
                  <c:v>66</c:v>
                </c:pt>
                <c:pt idx="3">
                  <c:v>75</c:v>
                </c:pt>
                <c:pt idx="4">
                  <c:v>65</c:v>
                </c:pt>
                <c:pt idx="5">
                  <c:v>51</c:v>
                </c:pt>
                <c:pt idx="6">
                  <c:v>316</c:v>
                </c:pt>
              </c:numCache>
            </c:numRef>
          </c:val>
        </c:ser>
        <c:ser>
          <c:idx val="4"/>
          <c:order val="4"/>
          <c:tx>
            <c:strRef>
              <c:f>'Guanacaste Servicio y Atención'!$A$29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Atención'!$B$23:$H$24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Atención'!$B$29:$H$29</c:f>
              <c:numCache>
                <c:formatCode>0</c:formatCode>
                <c:ptCount val="7"/>
                <c:pt idx="0">
                  <c:v>5.6962025316455698</c:v>
                </c:pt>
                <c:pt idx="1">
                  <c:v>12.974683544303797</c:v>
                </c:pt>
                <c:pt idx="2">
                  <c:v>20.88607594936709</c:v>
                </c:pt>
                <c:pt idx="3">
                  <c:v>23.734177215189874</c:v>
                </c:pt>
                <c:pt idx="4">
                  <c:v>20.569620253164558</c:v>
                </c:pt>
                <c:pt idx="5">
                  <c:v>16.139240506329113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31018200"/>
        <c:axId val="631018592"/>
      </c:barChart>
      <c:catAx>
        <c:axId val="63101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18592"/>
        <c:crosses val="autoZero"/>
        <c:auto val="1"/>
        <c:lblAlgn val="ctr"/>
        <c:lblOffset val="100"/>
        <c:noMultiLvlLbl val="0"/>
      </c:catAx>
      <c:valAx>
        <c:axId val="63101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1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760258092738405"/>
          <c:y val="0.92487427867543393"/>
          <c:w val="0.56479461942257214"/>
          <c:h val="7.51257213245660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RESOLUCIÓN EN LAS INQUIETUDES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4238488915938194"/>
          <c:w val="0.89019685039370078"/>
          <c:h val="0.5500228315846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'Guanacaste Servicio y Atención'!$B$40:$B$41</c:f>
              <c:strCache>
                <c:ptCount val="2"/>
                <c:pt idx="0">
                  <c:v>Calificación</c:v>
                </c:pt>
                <c:pt idx="1">
                  <c:v>Deficiente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'Guanacaste Servicio y Atención'!$A$42:$A$46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Atención'!$B$42:$B$46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 formatCode="0">
                  <c:v>2.2151898734177213</c:v>
                </c:pt>
              </c:numCache>
            </c:numRef>
          </c:val>
        </c:ser>
        <c:ser>
          <c:idx val="1"/>
          <c:order val="1"/>
          <c:tx>
            <c:strRef>
              <c:f>'Guanacaste Servicio y Atención'!$C$40:$C$41</c:f>
              <c:strCache>
                <c:ptCount val="2"/>
                <c:pt idx="0">
                  <c:v>Calificación</c:v>
                </c:pt>
                <c:pt idx="1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'Guanacaste Servicio y Atención'!$A$42:$A$46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Atención'!$C$42:$C$46</c:f>
              <c:numCache>
                <c:formatCode>General</c:formatCode>
                <c:ptCount val="5"/>
                <c:pt idx="0">
                  <c:v>5</c:v>
                </c:pt>
                <c:pt idx="1">
                  <c:v>14</c:v>
                </c:pt>
                <c:pt idx="2">
                  <c:v>20</c:v>
                </c:pt>
                <c:pt idx="3">
                  <c:v>39</c:v>
                </c:pt>
                <c:pt idx="4" formatCode="0">
                  <c:v>12.341772151898734</c:v>
                </c:pt>
              </c:numCache>
            </c:numRef>
          </c:val>
        </c:ser>
        <c:ser>
          <c:idx val="2"/>
          <c:order val="2"/>
          <c:tx>
            <c:strRef>
              <c:f>'Guanacaste Servicio y Atención'!$D$40:$D$41</c:f>
              <c:strCache>
                <c:ptCount val="2"/>
                <c:pt idx="0">
                  <c:v>Calificación</c:v>
                </c:pt>
                <c:pt idx="1">
                  <c:v>Bueno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'Guanacaste Servicio y Atención'!$A$42:$A$46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Atención'!$D$42:$D$46</c:f>
              <c:numCache>
                <c:formatCode>General</c:formatCode>
                <c:ptCount val="5"/>
                <c:pt idx="0">
                  <c:v>11</c:v>
                </c:pt>
                <c:pt idx="1">
                  <c:v>31</c:v>
                </c:pt>
                <c:pt idx="2">
                  <c:v>34</c:v>
                </c:pt>
                <c:pt idx="3">
                  <c:v>76</c:v>
                </c:pt>
                <c:pt idx="4" formatCode="0">
                  <c:v>24.050632911392405</c:v>
                </c:pt>
              </c:numCache>
            </c:numRef>
          </c:val>
        </c:ser>
        <c:ser>
          <c:idx val="3"/>
          <c:order val="3"/>
          <c:tx>
            <c:strRef>
              <c:f>'Guanacaste Servicio y Atención'!$E$40:$E$41</c:f>
              <c:strCache>
                <c:ptCount val="2"/>
                <c:pt idx="0">
                  <c:v>Calificación</c:v>
                </c:pt>
                <c:pt idx="1">
                  <c:v>Muy Bueno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'Guanacaste Servicio y Atención'!$A$42:$A$46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Atención'!$E$42:$E$46</c:f>
              <c:numCache>
                <c:formatCode>General</c:formatCode>
                <c:ptCount val="5"/>
                <c:pt idx="0">
                  <c:v>11</c:v>
                </c:pt>
                <c:pt idx="1">
                  <c:v>23</c:v>
                </c:pt>
                <c:pt idx="2">
                  <c:v>34</c:v>
                </c:pt>
                <c:pt idx="3">
                  <c:v>68</c:v>
                </c:pt>
                <c:pt idx="4" formatCode="0">
                  <c:v>21.518987341772153</c:v>
                </c:pt>
              </c:numCache>
            </c:numRef>
          </c:val>
        </c:ser>
        <c:ser>
          <c:idx val="4"/>
          <c:order val="4"/>
          <c:tx>
            <c:strRef>
              <c:f>'Guanacaste Servicio y Atención'!$F$40:$F$41</c:f>
              <c:strCache>
                <c:ptCount val="2"/>
                <c:pt idx="0">
                  <c:v>Calificación</c:v>
                </c:pt>
                <c:pt idx="1">
                  <c:v>Excelente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'Guanacaste Servicio y Atención'!$A$42:$A$46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Atención'!$F$42:$F$46</c:f>
              <c:numCache>
                <c:formatCode>General</c:formatCode>
                <c:ptCount val="5"/>
                <c:pt idx="0">
                  <c:v>10</c:v>
                </c:pt>
                <c:pt idx="1">
                  <c:v>32</c:v>
                </c:pt>
                <c:pt idx="2">
                  <c:v>32</c:v>
                </c:pt>
                <c:pt idx="3">
                  <c:v>74</c:v>
                </c:pt>
                <c:pt idx="4" formatCode="0">
                  <c:v>23.417721518987342</c:v>
                </c:pt>
              </c:numCache>
            </c:numRef>
          </c:val>
        </c:ser>
        <c:ser>
          <c:idx val="5"/>
          <c:order val="5"/>
          <c:tx>
            <c:strRef>
              <c:f>'Guanacaste Servicio y Atención'!$G$40:$G$41</c:f>
              <c:strCache>
                <c:ptCount val="2"/>
                <c:pt idx="0">
                  <c:v>Calificación</c:v>
                </c:pt>
                <c:pt idx="1">
                  <c:v>N/R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'Guanacaste Servicio y Atención'!$A$42:$A$46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Atención'!$G$42:$G$46</c:f>
              <c:numCache>
                <c:formatCode>General</c:formatCode>
                <c:ptCount val="5"/>
                <c:pt idx="0">
                  <c:v>7</c:v>
                </c:pt>
                <c:pt idx="1">
                  <c:v>27</c:v>
                </c:pt>
                <c:pt idx="2">
                  <c:v>18</c:v>
                </c:pt>
                <c:pt idx="3">
                  <c:v>52</c:v>
                </c:pt>
                <c:pt idx="4" formatCode="0">
                  <c:v>16.455696202531644</c:v>
                </c:pt>
              </c:numCache>
            </c:numRef>
          </c:val>
        </c:ser>
        <c:ser>
          <c:idx val="6"/>
          <c:order val="6"/>
          <c:tx>
            <c:strRef>
              <c:f>'Guanacaste Servicio y Atención'!$H$40:$H$41</c:f>
              <c:strCache>
                <c:ptCount val="2"/>
                <c:pt idx="0">
                  <c:v>TOTAL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'Guanacaste Servicio y Atención'!$A$42:$A$46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Atención'!$H$42:$H$46</c:f>
              <c:numCache>
                <c:formatCode>General</c:formatCode>
                <c:ptCount val="5"/>
                <c:pt idx="0">
                  <c:v>46</c:v>
                </c:pt>
                <c:pt idx="1">
                  <c:v>128</c:v>
                </c:pt>
                <c:pt idx="2">
                  <c:v>142</c:v>
                </c:pt>
                <c:pt idx="3">
                  <c:v>316</c:v>
                </c:pt>
                <c:pt idx="4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1019376"/>
        <c:axId val="631019768"/>
      </c:barChart>
      <c:catAx>
        <c:axId val="63101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19768"/>
        <c:crosses val="autoZero"/>
        <c:auto val="1"/>
        <c:lblAlgn val="ctr"/>
        <c:lblOffset val="100"/>
        <c:noMultiLvlLbl val="0"/>
      </c:catAx>
      <c:valAx>
        <c:axId val="63101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101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55380577427822E-2"/>
          <c:y val="0.78202841597714812"/>
          <c:w val="0.82955905511811012"/>
          <c:h val="0.217971584022851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CLARIDAD EN LA INFORMACIÓN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14803980752405949"/>
          <c:y val="0.12950470740741002"/>
          <c:w val="0.80240463692038499"/>
          <c:h val="0.57077972109601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'Guanacaste Servicio y Atención'!$B$57:$B$58</c:f>
              <c:strCache>
                <c:ptCount val="2"/>
                <c:pt idx="0">
                  <c:v>Calificación</c:v>
                </c:pt>
                <c:pt idx="1">
                  <c:v>Deficiente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'Guanacaste Servicio y Atención'!$A$59:$A$63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Atención'!$B$59:$B$63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 formatCode="0">
                  <c:v>2.8481012658227849</c:v>
                </c:pt>
              </c:numCache>
            </c:numRef>
          </c:val>
        </c:ser>
        <c:ser>
          <c:idx val="1"/>
          <c:order val="1"/>
          <c:tx>
            <c:strRef>
              <c:f>'Guanacaste Servicio y Atención'!$C$57:$C$58</c:f>
              <c:strCache>
                <c:ptCount val="2"/>
                <c:pt idx="0">
                  <c:v>Calificación</c:v>
                </c:pt>
                <c:pt idx="1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'Guanacaste Servicio y Atención'!$A$59:$A$63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Atención'!$C$59:$C$63</c:f>
              <c:numCache>
                <c:formatCode>General</c:formatCode>
                <c:ptCount val="5"/>
                <c:pt idx="0">
                  <c:v>6</c:v>
                </c:pt>
                <c:pt idx="1">
                  <c:v>16</c:v>
                </c:pt>
                <c:pt idx="2">
                  <c:v>18</c:v>
                </c:pt>
                <c:pt idx="3">
                  <c:v>40</c:v>
                </c:pt>
                <c:pt idx="4" formatCode="0">
                  <c:v>12.658227848101266</c:v>
                </c:pt>
              </c:numCache>
            </c:numRef>
          </c:val>
        </c:ser>
        <c:ser>
          <c:idx val="2"/>
          <c:order val="2"/>
          <c:tx>
            <c:strRef>
              <c:f>'Guanacaste Servicio y Atención'!$D$57:$D$58</c:f>
              <c:strCache>
                <c:ptCount val="2"/>
                <c:pt idx="0">
                  <c:v>Calificación</c:v>
                </c:pt>
                <c:pt idx="1">
                  <c:v>Bueno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'Guanacaste Servicio y Atención'!$A$59:$A$63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Atención'!$D$59:$D$63</c:f>
              <c:numCache>
                <c:formatCode>General</c:formatCode>
                <c:ptCount val="5"/>
                <c:pt idx="0">
                  <c:v>12</c:v>
                </c:pt>
                <c:pt idx="1">
                  <c:v>29</c:v>
                </c:pt>
                <c:pt idx="2">
                  <c:v>32</c:v>
                </c:pt>
                <c:pt idx="3">
                  <c:v>73</c:v>
                </c:pt>
                <c:pt idx="4" formatCode="0">
                  <c:v>23.101265822784811</c:v>
                </c:pt>
              </c:numCache>
            </c:numRef>
          </c:val>
        </c:ser>
        <c:ser>
          <c:idx val="3"/>
          <c:order val="3"/>
          <c:tx>
            <c:strRef>
              <c:f>'Guanacaste Servicio y Atención'!$E$57:$E$58</c:f>
              <c:strCache>
                <c:ptCount val="2"/>
                <c:pt idx="0">
                  <c:v>Calificación</c:v>
                </c:pt>
                <c:pt idx="1">
                  <c:v>Muy Bueno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'Guanacaste Servicio y Atención'!$A$59:$A$63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Atención'!$E$59:$E$63</c:f>
              <c:numCache>
                <c:formatCode>General</c:formatCode>
                <c:ptCount val="5"/>
                <c:pt idx="0">
                  <c:v>10</c:v>
                </c:pt>
                <c:pt idx="1">
                  <c:v>25</c:v>
                </c:pt>
                <c:pt idx="2">
                  <c:v>28</c:v>
                </c:pt>
                <c:pt idx="3">
                  <c:v>63</c:v>
                </c:pt>
                <c:pt idx="4" formatCode="0">
                  <c:v>19.936708860759495</c:v>
                </c:pt>
              </c:numCache>
            </c:numRef>
          </c:val>
        </c:ser>
        <c:ser>
          <c:idx val="4"/>
          <c:order val="4"/>
          <c:tx>
            <c:strRef>
              <c:f>'Guanacaste Servicio y Atención'!$F$57:$F$58</c:f>
              <c:strCache>
                <c:ptCount val="2"/>
                <c:pt idx="0">
                  <c:v>Calificación</c:v>
                </c:pt>
                <c:pt idx="1">
                  <c:v>Excelente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'Guanacaste Servicio y Atención'!$A$59:$A$63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Atención'!$F$59:$F$63</c:f>
              <c:numCache>
                <c:formatCode>General</c:formatCode>
                <c:ptCount val="5"/>
                <c:pt idx="0">
                  <c:v>10</c:v>
                </c:pt>
                <c:pt idx="1">
                  <c:v>27</c:v>
                </c:pt>
                <c:pt idx="2">
                  <c:v>38</c:v>
                </c:pt>
                <c:pt idx="3">
                  <c:v>75</c:v>
                </c:pt>
                <c:pt idx="4" formatCode="0">
                  <c:v>23.734177215189874</c:v>
                </c:pt>
              </c:numCache>
            </c:numRef>
          </c:val>
        </c:ser>
        <c:ser>
          <c:idx val="5"/>
          <c:order val="5"/>
          <c:tx>
            <c:strRef>
              <c:f>'Guanacaste Servicio y Atención'!$G$57:$G$58</c:f>
              <c:strCache>
                <c:ptCount val="2"/>
                <c:pt idx="0">
                  <c:v>Calificación</c:v>
                </c:pt>
                <c:pt idx="1">
                  <c:v>N/R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'Guanacaste Servicio y Atención'!$A$59:$A$63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Atención'!$G$59:$G$63</c:f>
              <c:numCache>
                <c:formatCode>General</c:formatCode>
                <c:ptCount val="5"/>
                <c:pt idx="0">
                  <c:v>6</c:v>
                </c:pt>
                <c:pt idx="1">
                  <c:v>30</c:v>
                </c:pt>
                <c:pt idx="2">
                  <c:v>20</c:v>
                </c:pt>
                <c:pt idx="3">
                  <c:v>56</c:v>
                </c:pt>
                <c:pt idx="4" formatCode="0">
                  <c:v>17.721518987341771</c:v>
                </c:pt>
              </c:numCache>
            </c:numRef>
          </c:val>
        </c:ser>
        <c:ser>
          <c:idx val="6"/>
          <c:order val="6"/>
          <c:tx>
            <c:strRef>
              <c:f>'Guanacaste Servicio y Atención'!$H$57:$H$58</c:f>
              <c:strCache>
                <c:ptCount val="2"/>
                <c:pt idx="0">
                  <c:v>TOTAL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'Guanacaste Servicio y Atención'!$A$59:$A$63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Atención'!$H$59:$H$63</c:f>
              <c:numCache>
                <c:formatCode>General</c:formatCode>
                <c:ptCount val="5"/>
                <c:pt idx="0">
                  <c:v>46</c:v>
                </c:pt>
                <c:pt idx="1">
                  <c:v>128</c:v>
                </c:pt>
                <c:pt idx="2">
                  <c:v>142</c:v>
                </c:pt>
                <c:pt idx="3">
                  <c:v>316</c:v>
                </c:pt>
                <c:pt idx="4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6217160"/>
        <c:axId val="616215200"/>
      </c:barChart>
      <c:catAx>
        <c:axId val="616217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15200"/>
        <c:crosses val="autoZero"/>
        <c:auto val="1"/>
        <c:lblAlgn val="ctr"/>
        <c:lblOffset val="100"/>
        <c:noMultiLvlLbl val="0"/>
      </c:catAx>
      <c:valAx>
        <c:axId val="61621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17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88713910761153"/>
          <c:y val="0.77239690430737062"/>
          <c:w val="0.7962257217847768"/>
          <c:h val="0.218699368816905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CONOCIMIENTO DEL TRÁMITE  POR EL FUNCIONARIO</a:t>
            </a:r>
          </a:p>
        </c:rich>
      </c:tx>
      <c:layout>
        <c:manualLayout>
          <c:xMode val="edge"/>
          <c:yMode val="edge"/>
          <c:x val="0.18803455818022749"/>
          <c:y val="2.2185235184455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20046578512673882"/>
          <c:w val="0.89019685039370078"/>
          <c:h val="0.56094685885019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'Guanacaste Servicio y Atención'!$A$78</c:f>
              <c:strCache>
                <c:ptCount val="1"/>
                <c:pt idx="0">
                  <c:v>Cuajiniquil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'Guanacaste Servicio y Atención'!$B$76:$H$77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Atención'!$B$78:$H$78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5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'Guanacaste Servicio y Atención'!$A$79</c:f>
              <c:strCache>
                <c:ptCount val="1"/>
                <c:pt idx="0">
                  <c:v>El Coco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'Guanacaste Servicio y Atención'!$B$76:$H$77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Atención'!$B$79:$H$79</c:f>
              <c:numCache>
                <c:formatCode>General</c:formatCode>
                <c:ptCount val="7"/>
                <c:pt idx="0">
                  <c:v>2</c:v>
                </c:pt>
                <c:pt idx="1">
                  <c:v>16</c:v>
                </c:pt>
                <c:pt idx="2">
                  <c:v>25</c:v>
                </c:pt>
                <c:pt idx="3">
                  <c:v>24</c:v>
                </c:pt>
                <c:pt idx="4">
                  <c:v>28</c:v>
                </c:pt>
                <c:pt idx="5">
                  <c:v>33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'Guanacaste Servicio y Atención'!$A$80</c:f>
              <c:strCache>
                <c:ptCount val="1"/>
                <c:pt idx="0">
                  <c:v>Nicoya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'Guanacaste Servicio y Atención'!$B$76:$H$77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Atención'!$B$80:$H$80</c:f>
              <c:numCache>
                <c:formatCode>General</c:formatCode>
                <c:ptCount val="7"/>
                <c:pt idx="0">
                  <c:v>10</c:v>
                </c:pt>
                <c:pt idx="1">
                  <c:v>26</c:v>
                </c:pt>
                <c:pt idx="2">
                  <c:v>30</c:v>
                </c:pt>
                <c:pt idx="3">
                  <c:v>28</c:v>
                </c:pt>
                <c:pt idx="4">
                  <c:v>34</c:v>
                </c:pt>
                <c:pt idx="5">
                  <c:v>14</c:v>
                </c:pt>
                <c:pt idx="6">
                  <c:v>142</c:v>
                </c:pt>
              </c:numCache>
            </c:numRef>
          </c:val>
        </c:ser>
        <c:ser>
          <c:idx val="3"/>
          <c:order val="3"/>
          <c:tx>
            <c:strRef>
              <c:f>'Guanacaste Servicio y Atención'!$A$81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'Guanacaste Servicio y Atención'!$B$76:$H$77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Atención'!$B$81:$H$81</c:f>
              <c:numCache>
                <c:formatCode>General</c:formatCode>
                <c:ptCount val="7"/>
                <c:pt idx="0">
                  <c:v>15</c:v>
                </c:pt>
                <c:pt idx="1">
                  <c:v>48</c:v>
                </c:pt>
                <c:pt idx="2">
                  <c:v>65</c:v>
                </c:pt>
                <c:pt idx="3">
                  <c:v>63</c:v>
                </c:pt>
                <c:pt idx="4">
                  <c:v>73</c:v>
                </c:pt>
                <c:pt idx="5">
                  <c:v>52</c:v>
                </c:pt>
                <c:pt idx="6">
                  <c:v>316</c:v>
                </c:pt>
              </c:numCache>
            </c:numRef>
          </c:val>
        </c:ser>
        <c:ser>
          <c:idx val="4"/>
          <c:order val="4"/>
          <c:tx>
            <c:strRef>
              <c:f>'Guanacaste Servicio y Atención'!$A$82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'Guanacaste Servicio y Atención'!$B$76:$H$77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Atención'!$B$82:$H$82</c:f>
              <c:numCache>
                <c:formatCode>0</c:formatCode>
                <c:ptCount val="7"/>
                <c:pt idx="0">
                  <c:v>4.7468354430379751</c:v>
                </c:pt>
                <c:pt idx="1">
                  <c:v>15.189873417721518</c:v>
                </c:pt>
                <c:pt idx="2">
                  <c:v>20.569620253164558</c:v>
                </c:pt>
                <c:pt idx="3">
                  <c:v>19.936708860759495</c:v>
                </c:pt>
                <c:pt idx="4">
                  <c:v>23.101265822784811</c:v>
                </c:pt>
                <c:pt idx="5">
                  <c:v>16.455696202531644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6216768"/>
        <c:axId val="616217944"/>
      </c:barChart>
      <c:catAx>
        <c:axId val="61621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17944"/>
        <c:crosses val="autoZero"/>
        <c:auto val="1"/>
        <c:lblAlgn val="ctr"/>
        <c:lblOffset val="100"/>
        <c:noMultiLvlLbl val="0"/>
      </c:catAx>
      <c:valAx>
        <c:axId val="61621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1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760258092738405"/>
          <c:y val="0.91625021311800725"/>
          <c:w val="0.56479461942257214"/>
          <c:h val="7.4875692808210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 DE LOS PLAZOS EN EL TRÁMITE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3794784057230242"/>
          <c:w val="0.89019685039370078"/>
          <c:h val="0.57220807452005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'Guanacaste Servicio y Atención'!$B$93:$B$94</c:f>
              <c:strCache>
                <c:ptCount val="2"/>
                <c:pt idx="0">
                  <c:v>Calificación</c:v>
                </c:pt>
                <c:pt idx="1">
                  <c:v>Deficiente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'Guanacaste Servicio y Atención'!$A$95:$A$99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Atención'!$B$95:$B$99</c:f>
              <c:numCache>
                <c:formatCode>General</c:formatCode>
                <c:ptCount val="5"/>
                <c:pt idx="0">
                  <c:v>3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 formatCode="0">
                  <c:v>6.962025316455696</c:v>
                </c:pt>
              </c:numCache>
            </c:numRef>
          </c:val>
        </c:ser>
        <c:ser>
          <c:idx val="1"/>
          <c:order val="1"/>
          <c:tx>
            <c:strRef>
              <c:f>'Guanacaste Servicio y Atención'!$C$93:$C$94</c:f>
              <c:strCache>
                <c:ptCount val="2"/>
                <c:pt idx="0">
                  <c:v>Calificación</c:v>
                </c:pt>
                <c:pt idx="1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'Guanacaste Servicio y Atención'!$A$95:$A$99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Atención'!$C$95:$C$99</c:f>
              <c:numCache>
                <c:formatCode>General</c:formatCode>
                <c:ptCount val="5"/>
                <c:pt idx="0">
                  <c:v>4</c:v>
                </c:pt>
                <c:pt idx="1">
                  <c:v>12</c:v>
                </c:pt>
                <c:pt idx="2">
                  <c:v>19</c:v>
                </c:pt>
                <c:pt idx="3">
                  <c:v>35</c:v>
                </c:pt>
                <c:pt idx="4" formatCode="0">
                  <c:v>11.075949367088608</c:v>
                </c:pt>
              </c:numCache>
            </c:numRef>
          </c:val>
        </c:ser>
        <c:ser>
          <c:idx val="2"/>
          <c:order val="2"/>
          <c:tx>
            <c:strRef>
              <c:f>'Guanacaste Servicio y Atención'!$D$93:$D$94</c:f>
              <c:strCache>
                <c:ptCount val="2"/>
                <c:pt idx="0">
                  <c:v>Calificación</c:v>
                </c:pt>
                <c:pt idx="1">
                  <c:v>Bueno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'Guanacaste Servicio y Atención'!$A$95:$A$99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Atención'!$D$95:$D$99</c:f>
              <c:numCache>
                <c:formatCode>General</c:formatCode>
                <c:ptCount val="5"/>
                <c:pt idx="0">
                  <c:v>10</c:v>
                </c:pt>
                <c:pt idx="1">
                  <c:v>25</c:v>
                </c:pt>
                <c:pt idx="2">
                  <c:v>29</c:v>
                </c:pt>
                <c:pt idx="3">
                  <c:v>64</c:v>
                </c:pt>
                <c:pt idx="4" formatCode="0">
                  <c:v>20.253164556962027</c:v>
                </c:pt>
              </c:numCache>
            </c:numRef>
          </c:val>
        </c:ser>
        <c:ser>
          <c:idx val="3"/>
          <c:order val="3"/>
          <c:tx>
            <c:strRef>
              <c:f>'Guanacaste Servicio y Atención'!$E$93:$E$94</c:f>
              <c:strCache>
                <c:ptCount val="2"/>
                <c:pt idx="0">
                  <c:v>Calificación</c:v>
                </c:pt>
                <c:pt idx="1">
                  <c:v>Muy Bueno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'Guanacaste Servicio y Atención'!$A$95:$A$99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Atención'!$E$95:$E$99</c:f>
              <c:numCache>
                <c:formatCode>General</c:formatCode>
                <c:ptCount val="5"/>
                <c:pt idx="0">
                  <c:v>12</c:v>
                </c:pt>
                <c:pt idx="1">
                  <c:v>27</c:v>
                </c:pt>
                <c:pt idx="2">
                  <c:v>35</c:v>
                </c:pt>
                <c:pt idx="3">
                  <c:v>74</c:v>
                </c:pt>
                <c:pt idx="4" formatCode="0">
                  <c:v>23.417721518987342</c:v>
                </c:pt>
              </c:numCache>
            </c:numRef>
          </c:val>
        </c:ser>
        <c:ser>
          <c:idx val="4"/>
          <c:order val="4"/>
          <c:tx>
            <c:strRef>
              <c:f>'Guanacaste Servicio y Atención'!$F$93:$F$94</c:f>
              <c:strCache>
                <c:ptCount val="2"/>
                <c:pt idx="0">
                  <c:v>Calificación</c:v>
                </c:pt>
                <c:pt idx="1">
                  <c:v>Excelente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'Guanacaste Servicio y Atención'!$A$95:$A$99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Atención'!$F$95:$F$99</c:f>
              <c:numCache>
                <c:formatCode>General</c:formatCode>
                <c:ptCount val="5"/>
                <c:pt idx="0">
                  <c:v>10</c:v>
                </c:pt>
                <c:pt idx="1">
                  <c:v>30</c:v>
                </c:pt>
                <c:pt idx="2">
                  <c:v>33</c:v>
                </c:pt>
                <c:pt idx="3">
                  <c:v>73</c:v>
                </c:pt>
                <c:pt idx="4" formatCode="0">
                  <c:v>23.101265822784811</c:v>
                </c:pt>
              </c:numCache>
            </c:numRef>
          </c:val>
        </c:ser>
        <c:ser>
          <c:idx val="5"/>
          <c:order val="5"/>
          <c:tx>
            <c:strRef>
              <c:f>'Guanacaste Servicio y Atención'!$G$93:$G$94</c:f>
              <c:strCache>
                <c:ptCount val="2"/>
                <c:pt idx="0">
                  <c:v>Calificación</c:v>
                </c:pt>
                <c:pt idx="1">
                  <c:v>N/R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'Guanacaste Servicio y Atención'!$A$95:$A$99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Atención'!$G$95:$G$99</c:f>
              <c:numCache>
                <c:formatCode>General</c:formatCode>
                <c:ptCount val="5"/>
                <c:pt idx="0">
                  <c:v>7</c:v>
                </c:pt>
                <c:pt idx="1">
                  <c:v>24</c:v>
                </c:pt>
                <c:pt idx="2">
                  <c:v>17</c:v>
                </c:pt>
                <c:pt idx="3">
                  <c:v>48</c:v>
                </c:pt>
                <c:pt idx="4" formatCode="0">
                  <c:v>15.189873417721518</c:v>
                </c:pt>
              </c:numCache>
            </c:numRef>
          </c:val>
        </c:ser>
        <c:ser>
          <c:idx val="6"/>
          <c:order val="6"/>
          <c:tx>
            <c:strRef>
              <c:f>'Guanacaste Servicio y Atención'!$H$93:$H$94</c:f>
              <c:strCache>
                <c:ptCount val="2"/>
                <c:pt idx="0">
                  <c:v>TOTAL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'Guanacaste Servicio y Atención'!$A$95:$A$99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Atención'!$H$95:$H$99</c:f>
              <c:numCache>
                <c:formatCode>General</c:formatCode>
                <c:ptCount val="5"/>
                <c:pt idx="0">
                  <c:v>46</c:v>
                </c:pt>
                <c:pt idx="1">
                  <c:v>128</c:v>
                </c:pt>
                <c:pt idx="2">
                  <c:v>142</c:v>
                </c:pt>
                <c:pt idx="3">
                  <c:v>316</c:v>
                </c:pt>
                <c:pt idx="4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6216376"/>
        <c:axId val="616214808"/>
      </c:barChart>
      <c:catAx>
        <c:axId val="61621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14808"/>
        <c:crosses val="autoZero"/>
        <c:auto val="1"/>
        <c:lblAlgn val="ctr"/>
        <c:lblOffset val="100"/>
        <c:noMultiLvlLbl val="0"/>
      </c:catAx>
      <c:valAx>
        <c:axId val="616214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16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88713910761153"/>
          <c:y val="0.78202841597714812"/>
          <c:w val="0.7962257217847768"/>
          <c:h val="0.217971584022851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REQUISITOS CLARAMENTE ESTABLECIDOS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9144488188976381"/>
          <c:y val="0.2799333953588472"/>
          <c:w val="0.43099912510936139"/>
          <c:h val="0.68845106127564104"/>
        </c:manualLayout>
      </c:layout>
      <c:doughnutChart>
        <c:varyColors val="1"/>
        <c:ser>
          <c:idx val="0"/>
          <c:order val="0"/>
          <c:tx>
            <c:strRef>
              <c:f>'Guanacaste Servicio y Atención'!$A$114</c:f>
              <c:strCache>
                <c:ptCount val="1"/>
                <c:pt idx="0">
                  <c:v>Cuajiniquil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Servicio y Atención'!$B$112:$H$113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Atención'!$B$114:$H$114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15</c:v>
                </c:pt>
                <c:pt idx="4">
                  <c:v>13</c:v>
                </c:pt>
                <c:pt idx="5">
                  <c:v>6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'Guanacaste Servicio y Atención'!$A$115</c:f>
              <c:strCache>
                <c:ptCount val="1"/>
                <c:pt idx="0">
                  <c:v>El Coco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Servicio y Atención'!$B$112:$H$113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Atención'!$B$115:$H$115</c:f>
              <c:numCache>
                <c:formatCode>General</c:formatCode>
                <c:ptCount val="7"/>
                <c:pt idx="0">
                  <c:v>4</c:v>
                </c:pt>
                <c:pt idx="1">
                  <c:v>14</c:v>
                </c:pt>
                <c:pt idx="2">
                  <c:v>27</c:v>
                </c:pt>
                <c:pt idx="3">
                  <c:v>27</c:v>
                </c:pt>
                <c:pt idx="4">
                  <c:v>31</c:v>
                </c:pt>
                <c:pt idx="5">
                  <c:v>25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'Guanacaste Servicio y Atención'!$A$116</c:f>
              <c:strCache>
                <c:ptCount val="1"/>
                <c:pt idx="0">
                  <c:v>Nicoya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Servicio y Atención'!$B$112:$H$113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Atención'!$B$116:$H$116</c:f>
              <c:numCache>
                <c:formatCode>General</c:formatCode>
                <c:ptCount val="7"/>
                <c:pt idx="0">
                  <c:v>6</c:v>
                </c:pt>
                <c:pt idx="1">
                  <c:v>21</c:v>
                </c:pt>
                <c:pt idx="2">
                  <c:v>29</c:v>
                </c:pt>
                <c:pt idx="3">
                  <c:v>33</c:v>
                </c:pt>
                <c:pt idx="4">
                  <c:v>34</c:v>
                </c:pt>
                <c:pt idx="5">
                  <c:v>19</c:v>
                </c:pt>
                <c:pt idx="6">
                  <c:v>142</c:v>
                </c:pt>
              </c:numCache>
            </c:numRef>
          </c:val>
        </c:ser>
        <c:ser>
          <c:idx val="3"/>
          <c:order val="3"/>
          <c:tx>
            <c:strRef>
              <c:f>'Guanacaste Servicio y Atención'!$A$117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Servicio y Atención'!$B$112:$H$113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Atención'!$B$117:$H$117</c:f>
              <c:numCache>
                <c:formatCode>General</c:formatCode>
                <c:ptCount val="7"/>
                <c:pt idx="0">
                  <c:v>11</c:v>
                </c:pt>
                <c:pt idx="1">
                  <c:v>37</c:v>
                </c:pt>
                <c:pt idx="2">
                  <c:v>65</c:v>
                </c:pt>
                <c:pt idx="3">
                  <c:v>75</c:v>
                </c:pt>
                <c:pt idx="4">
                  <c:v>78</c:v>
                </c:pt>
                <c:pt idx="5">
                  <c:v>50</c:v>
                </c:pt>
                <c:pt idx="6">
                  <c:v>316</c:v>
                </c:pt>
              </c:numCache>
            </c:numRef>
          </c:val>
        </c:ser>
        <c:ser>
          <c:idx val="4"/>
          <c:order val="4"/>
          <c:tx>
            <c:strRef>
              <c:f>'Guanacaste Servicio y Atención'!$A$118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Servicio y Atención'!$B$112:$H$113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Atención'!$B$118:$H$118</c:f>
              <c:numCache>
                <c:formatCode>0</c:formatCode>
                <c:ptCount val="7"/>
                <c:pt idx="0">
                  <c:v>3.481012658227848</c:v>
                </c:pt>
                <c:pt idx="1">
                  <c:v>11.708860759493671</c:v>
                </c:pt>
                <c:pt idx="2">
                  <c:v>20.569620253164558</c:v>
                </c:pt>
                <c:pt idx="3">
                  <c:v>23.734177215189874</c:v>
                </c:pt>
                <c:pt idx="4">
                  <c:v>24.683544303797468</c:v>
                </c:pt>
                <c:pt idx="5">
                  <c:v>15.822784810126583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442694663167107E-2"/>
          <c:y val="0.13421932226353764"/>
          <c:w val="0.89622572178477689"/>
          <c:h val="0.195786341087454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PRESENTACIÓN PERSONAL DEL OFICIAL DE SEGURIDAD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'Puntarenas Datos Entrevistado '!$B$79:$B$80</c:f>
              <c:strCache>
                <c:ptCount val="2"/>
                <c:pt idx="0">
                  <c:v>Calificación </c:v>
                </c:pt>
                <c:pt idx="1">
                  <c:v>Deficiente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'Puntarenas Datos Entrevistado '!$A$81:$A$85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'!$B$81:$B$85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7</c:v>
                </c:pt>
                <c:pt idx="4" formatCode="0">
                  <c:v>4.4303797468354427</c:v>
                </c:pt>
              </c:numCache>
            </c:numRef>
          </c:val>
        </c:ser>
        <c:ser>
          <c:idx val="1"/>
          <c:order val="1"/>
          <c:tx>
            <c:strRef>
              <c:f>'Puntarenas Datos Entrevistado '!$C$79:$C$80</c:f>
              <c:strCache>
                <c:ptCount val="2"/>
                <c:pt idx="0">
                  <c:v>Calificación </c:v>
                </c:pt>
                <c:pt idx="1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'Puntarenas Datos Entrevistado '!$A$81:$A$85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'!$C$81:$C$85</c:f>
              <c:numCache>
                <c:formatCode>General</c:formatCode>
                <c:ptCount val="5"/>
                <c:pt idx="0">
                  <c:v>24</c:v>
                </c:pt>
                <c:pt idx="1">
                  <c:v>2</c:v>
                </c:pt>
                <c:pt idx="2">
                  <c:v>5</c:v>
                </c:pt>
                <c:pt idx="3">
                  <c:v>31</c:v>
                </c:pt>
                <c:pt idx="4" formatCode="0">
                  <c:v>19.620253164556964</c:v>
                </c:pt>
              </c:numCache>
            </c:numRef>
          </c:val>
        </c:ser>
        <c:ser>
          <c:idx val="2"/>
          <c:order val="2"/>
          <c:tx>
            <c:strRef>
              <c:f>'Puntarenas Datos Entrevistado '!$D$79:$D$80</c:f>
              <c:strCache>
                <c:ptCount val="2"/>
                <c:pt idx="0">
                  <c:v>Calificación </c:v>
                </c:pt>
                <c:pt idx="1">
                  <c:v>Bueno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'Puntarenas Datos Entrevistado '!$A$81:$A$85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'!$D$81:$D$85</c:f>
              <c:numCache>
                <c:formatCode>General</c:formatCode>
                <c:ptCount val="5"/>
                <c:pt idx="0">
                  <c:v>28</c:v>
                </c:pt>
                <c:pt idx="1">
                  <c:v>12</c:v>
                </c:pt>
                <c:pt idx="2">
                  <c:v>11</c:v>
                </c:pt>
                <c:pt idx="3">
                  <c:v>51</c:v>
                </c:pt>
                <c:pt idx="4" formatCode="0">
                  <c:v>32.278481012658226</c:v>
                </c:pt>
              </c:numCache>
            </c:numRef>
          </c:val>
        </c:ser>
        <c:ser>
          <c:idx val="3"/>
          <c:order val="3"/>
          <c:tx>
            <c:strRef>
              <c:f>'Puntarenas Datos Entrevistado '!$E$79:$E$80</c:f>
              <c:strCache>
                <c:ptCount val="2"/>
                <c:pt idx="0">
                  <c:v>Calificación </c:v>
                </c:pt>
                <c:pt idx="1">
                  <c:v>Muy Bueno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'Puntarenas Datos Entrevistado '!$A$81:$A$85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'!$E$81:$E$85</c:f>
              <c:numCache>
                <c:formatCode>General</c:formatCode>
                <c:ptCount val="5"/>
                <c:pt idx="0">
                  <c:v>10</c:v>
                </c:pt>
                <c:pt idx="1">
                  <c:v>6</c:v>
                </c:pt>
                <c:pt idx="2">
                  <c:v>7</c:v>
                </c:pt>
                <c:pt idx="3">
                  <c:v>23</c:v>
                </c:pt>
                <c:pt idx="4" formatCode="0">
                  <c:v>14.556962025316455</c:v>
                </c:pt>
              </c:numCache>
            </c:numRef>
          </c:val>
        </c:ser>
        <c:ser>
          <c:idx val="4"/>
          <c:order val="4"/>
          <c:tx>
            <c:strRef>
              <c:f>'Puntarenas Datos Entrevistado '!$F$79:$F$80</c:f>
              <c:strCache>
                <c:ptCount val="2"/>
                <c:pt idx="0">
                  <c:v>Calificación </c:v>
                </c:pt>
                <c:pt idx="1">
                  <c:v>Excelente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'Puntarenas Datos Entrevistado '!$A$81:$A$85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'!$F$81:$F$85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14</c:v>
                </c:pt>
                <c:pt idx="3">
                  <c:v>33</c:v>
                </c:pt>
                <c:pt idx="4" formatCode="0">
                  <c:v>20.88607594936709</c:v>
                </c:pt>
              </c:numCache>
            </c:numRef>
          </c:val>
        </c:ser>
        <c:ser>
          <c:idx val="5"/>
          <c:order val="5"/>
          <c:tx>
            <c:strRef>
              <c:f>'Puntarenas Datos Entrevistado '!$G$79:$G$80</c:f>
              <c:strCache>
                <c:ptCount val="2"/>
                <c:pt idx="0">
                  <c:v>Calificación </c:v>
                </c:pt>
                <c:pt idx="1">
                  <c:v>N/R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'Puntarenas Datos Entrevistado '!$A$81:$A$85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'!$G$81:$G$85</c:f>
              <c:numCache>
                <c:formatCode>General</c:formatCode>
                <c:ptCount val="5"/>
                <c:pt idx="0">
                  <c:v>9</c:v>
                </c:pt>
                <c:pt idx="1">
                  <c:v>3</c:v>
                </c:pt>
                <c:pt idx="2">
                  <c:v>1</c:v>
                </c:pt>
                <c:pt idx="3">
                  <c:v>13</c:v>
                </c:pt>
                <c:pt idx="4" formatCode="0">
                  <c:v>8.2278481012658222</c:v>
                </c:pt>
              </c:numCache>
            </c:numRef>
          </c:val>
        </c:ser>
        <c:ser>
          <c:idx val="6"/>
          <c:order val="6"/>
          <c:tx>
            <c:strRef>
              <c:f>'Puntarenas Datos Entrevistado '!$H$79:$H$80</c:f>
              <c:strCache>
                <c:ptCount val="2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'Puntarenas Datos Entrevistado '!$A$81:$A$85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'!$H$81:$H$85</c:f>
              <c:numCache>
                <c:formatCode>General</c:formatCode>
                <c:ptCount val="5"/>
                <c:pt idx="0">
                  <c:v>86</c:v>
                </c:pt>
                <c:pt idx="1">
                  <c:v>34</c:v>
                </c:pt>
                <c:pt idx="2">
                  <c:v>38</c:v>
                </c:pt>
                <c:pt idx="3">
                  <c:v>158</c:v>
                </c:pt>
                <c:pt idx="4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724608"/>
        <c:axId val="70725392"/>
      </c:barChart>
      <c:catAx>
        <c:axId val="70724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0725392"/>
        <c:crosses val="autoZero"/>
        <c:auto val="1"/>
        <c:lblAlgn val="ctr"/>
        <c:lblOffset val="100"/>
        <c:noMultiLvlLbl val="0"/>
      </c:catAx>
      <c:valAx>
        <c:axId val="7072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072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REQUISITOS DEL TRÁMITE PUBLICADOS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4245428696412949"/>
          <c:y val="0.15060185185185185"/>
          <c:w val="0.70799015748031491"/>
          <c:h val="0.691650991542723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'Guanacaste Servicio y Atención'!$A$131</c:f>
              <c:strCache>
                <c:ptCount val="1"/>
                <c:pt idx="0">
                  <c:v>Cuajiniquil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Atención'!$B$129:$H$130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Atención'!$B$131:$H$131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14</c:v>
                </c:pt>
                <c:pt idx="3">
                  <c:v>11</c:v>
                </c:pt>
                <c:pt idx="4">
                  <c:v>10</c:v>
                </c:pt>
                <c:pt idx="5">
                  <c:v>6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'Guanacaste Servicio y Atención'!$A$132</c:f>
              <c:strCache>
                <c:ptCount val="1"/>
                <c:pt idx="0">
                  <c:v>El Coco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Atención'!$B$129:$H$130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Atención'!$B$132:$H$132</c:f>
              <c:numCache>
                <c:formatCode>General</c:formatCode>
                <c:ptCount val="7"/>
                <c:pt idx="0">
                  <c:v>2</c:v>
                </c:pt>
                <c:pt idx="1">
                  <c:v>12</c:v>
                </c:pt>
                <c:pt idx="2">
                  <c:v>27</c:v>
                </c:pt>
                <c:pt idx="3">
                  <c:v>25</c:v>
                </c:pt>
                <c:pt idx="4">
                  <c:v>32</c:v>
                </c:pt>
                <c:pt idx="5">
                  <c:v>30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'Guanacaste Servicio y Atención'!$A$133</c:f>
              <c:strCache>
                <c:ptCount val="1"/>
                <c:pt idx="0">
                  <c:v>Nicoya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Atención'!$B$129:$H$130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Atención'!$B$133:$H$133</c:f>
              <c:numCache>
                <c:formatCode>General</c:formatCode>
                <c:ptCount val="7"/>
                <c:pt idx="0">
                  <c:v>10</c:v>
                </c:pt>
                <c:pt idx="1">
                  <c:v>20</c:v>
                </c:pt>
                <c:pt idx="2">
                  <c:v>32</c:v>
                </c:pt>
                <c:pt idx="3">
                  <c:v>36</c:v>
                </c:pt>
                <c:pt idx="4">
                  <c:v>28</c:v>
                </c:pt>
                <c:pt idx="5">
                  <c:v>16</c:v>
                </c:pt>
                <c:pt idx="6">
                  <c:v>142</c:v>
                </c:pt>
              </c:numCache>
            </c:numRef>
          </c:val>
        </c:ser>
        <c:ser>
          <c:idx val="3"/>
          <c:order val="3"/>
          <c:tx>
            <c:strRef>
              <c:f>'Guanacaste Servicio y Atención'!$A$134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Atención'!$B$129:$H$130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Atención'!$B$134:$H$134</c:f>
              <c:numCache>
                <c:formatCode>General</c:formatCode>
                <c:ptCount val="7"/>
                <c:pt idx="0">
                  <c:v>14</c:v>
                </c:pt>
                <c:pt idx="1">
                  <c:v>35</c:v>
                </c:pt>
                <c:pt idx="2">
                  <c:v>73</c:v>
                </c:pt>
                <c:pt idx="3">
                  <c:v>72</c:v>
                </c:pt>
                <c:pt idx="4">
                  <c:v>70</c:v>
                </c:pt>
                <c:pt idx="5">
                  <c:v>52</c:v>
                </c:pt>
                <c:pt idx="6">
                  <c:v>316</c:v>
                </c:pt>
              </c:numCache>
            </c:numRef>
          </c:val>
        </c:ser>
        <c:ser>
          <c:idx val="4"/>
          <c:order val="4"/>
          <c:tx>
            <c:strRef>
              <c:f>'Guanacaste Servicio y Atención'!$A$135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Atención'!$B$129:$H$130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Atención'!$B$135:$H$135</c:f>
              <c:numCache>
                <c:formatCode>0</c:formatCode>
                <c:ptCount val="7"/>
                <c:pt idx="0">
                  <c:v>4.4303797468354427</c:v>
                </c:pt>
                <c:pt idx="1">
                  <c:v>11.075949367088608</c:v>
                </c:pt>
                <c:pt idx="2">
                  <c:v>23.101265822784811</c:v>
                </c:pt>
                <c:pt idx="3">
                  <c:v>22.784810126582279</c:v>
                </c:pt>
                <c:pt idx="4">
                  <c:v>22.151898734177216</c:v>
                </c:pt>
                <c:pt idx="5">
                  <c:v>16.455696202531644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16205008"/>
        <c:axId val="616210888"/>
      </c:barChart>
      <c:catAx>
        <c:axId val="616205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10888"/>
        <c:crosses val="autoZero"/>
        <c:auto val="1"/>
        <c:lblAlgn val="ctr"/>
        <c:lblOffset val="100"/>
        <c:noMultiLvlLbl val="0"/>
      </c:catAx>
      <c:valAx>
        <c:axId val="616210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0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760258092738405"/>
          <c:y val="0.91724482356372106"/>
          <c:w val="0.5647946194225721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RESPETO A LA FILA O # DE FICHAS ASIGNADOS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4633496623009778"/>
          <c:w val="0.89019685039370078"/>
          <c:h val="0.551515292911593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'Guanacaste Servicio y Atención'!$B$148:$B$149</c:f>
              <c:strCache>
                <c:ptCount val="2"/>
                <c:pt idx="0">
                  <c:v>Calificación</c:v>
                </c:pt>
                <c:pt idx="1">
                  <c:v>Deficiente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Servicio y Atención'!$A$150:$A$154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Atención'!$B$150:$B$154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10</c:v>
                </c:pt>
                <c:pt idx="4" formatCode="0">
                  <c:v>3.1645569620253164</c:v>
                </c:pt>
              </c:numCache>
            </c:numRef>
          </c:val>
        </c:ser>
        <c:ser>
          <c:idx val="1"/>
          <c:order val="1"/>
          <c:tx>
            <c:strRef>
              <c:f>'Guanacaste Servicio y Atención'!$C$148:$C$149</c:f>
              <c:strCache>
                <c:ptCount val="2"/>
                <c:pt idx="0">
                  <c:v>Calificación</c:v>
                </c:pt>
                <c:pt idx="1">
                  <c:v>Regular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Servicio y Atención'!$A$150:$A$154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Atención'!$C$150:$C$154</c:f>
              <c:numCache>
                <c:formatCode>General</c:formatCode>
                <c:ptCount val="5"/>
                <c:pt idx="0">
                  <c:v>4</c:v>
                </c:pt>
                <c:pt idx="1">
                  <c:v>9</c:v>
                </c:pt>
                <c:pt idx="2">
                  <c:v>17</c:v>
                </c:pt>
                <c:pt idx="3">
                  <c:v>30</c:v>
                </c:pt>
                <c:pt idx="4" formatCode="0">
                  <c:v>9.4936708860759502</c:v>
                </c:pt>
              </c:numCache>
            </c:numRef>
          </c:val>
        </c:ser>
        <c:ser>
          <c:idx val="2"/>
          <c:order val="2"/>
          <c:tx>
            <c:strRef>
              <c:f>'Guanacaste Servicio y Atención'!$D$148:$D$149</c:f>
              <c:strCache>
                <c:ptCount val="2"/>
                <c:pt idx="0">
                  <c:v>Calificación</c:v>
                </c:pt>
                <c:pt idx="1">
                  <c:v>Bueno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Servicio y Atención'!$A$150:$A$154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Atención'!$D$150:$D$154</c:f>
              <c:numCache>
                <c:formatCode>General</c:formatCode>
                <c:ptCount val="5"/>
                <c:pt idx="0">
                  <c:v>8</c:v>
                </c:pt>
                <c:pt idx="1">
                  <c:v>26</c:v>
                </c:pt>
                <c:pt idx="2">
                  <c:v>24</c:v>
                </c:pt>
                <c:pt idx="3">
                  <c:v>58</c:v>
                </c:pt>
                <c:pt idx="4" formatCode="0">
                  <c:v>18.354430379746834</c:v>
                </c:pt>
              </c:numCache>
            </c:numRef>
          </c:val>
        </c:ser>
        <c:ser>
          <c:idx val="3"/>
          <c:order val="3"/>
          <c:tx>
            <c:strRef>
              <c:f>'Guanacaste Servicio y Atención'!$E$148:$E$149</c:f>
              <c:strCache>
                <c:ptCount val="2"/>
                <c:pt idx="0">
                  <c:v>Calificación</c:v>
                </c:pt>
                <c:pt idx="1">
                  <c:v>Muy Bueno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Servicio y Atención'!$A$150:$A$154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Atención'!$E$150:$E$154</c:f>
              <c:numCache>
                <c:formatCode>General</c:formatCode>
                <c:ptCount val="5"/>
                <c:pt idx="0">
                  <c:v>12</c:v>
                </c:pt>
                <c:pt idx="1">
                  <c:v>28</c:v>
                </c:pt>
                <c:pt idx="2">
                  <c:v>33</c:v>
                </c:pt>
                <c:pt idx="3">
                  <c:v>73</c:v>
                </c:pt>
                <c:pt idx="4" formatCode="0">
                  <c:v>23.101265822784811</c:v>
                </c:pt>
              </c:numCache>
            </c:numRef>
          </c:val>
        </c:ser>
        <c:ser>
          <c:idx val="4"/>
          <c:order val="4"/>
          <c:tx>
            <c:strRef>
              <c:f>'Guanacaste Servicio y Atención'!$F$148:$F$149</c:f>
              <c:strCache>
                <c:ptCount val="2"/>
                <c:pt idx="0">
                  <c:v>Calificación</c:v>
                </c:pt>
                <c:pt idx="1">
                  <c:v>Excelente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Servicio y Atención'!$A$150:$A$154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Atención'!$F$150:$F$154</c:f>
              <c:numCache>
                <c:formatCode>General</c:formatCode>
                <c:ptCount val="5"/>
                <c:pt idx="0">
                  <c:v>14</c:v>
                </c:pt>
                <c:pt idx="1">
                  <c:v>34</c:v>
                </c:pt>
                <c:pt idx="2">
                  <c:v>36</c:v>
                </c:pt>
                <c:pt idx="3">
                  <c:v>84</c:v>
                </c:pt>
                <c:pt idx="4" formatCode="0">
                  <c:v>26.582278481012658</c:v>
                </c:pt>
              </c:numCache>
            </c:numRef>
          </c:val>
        </c:ser>
        <c:ser>
          <c:idx val="5"/>
          <c:order val="5"/>
          <c:tx>
            <c:strRef>
              <c:f>'Guanacaste Servicio y Atención'!$G$148:$G$149</c:f>
              <c:strCache>
                <c:ptCount val="2"/>
                <c:pt idx="0">
                  <c:v>Calificación</c:v>
                </c:pt>
                <c:pt idx="1">
                  <c:v>N/R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Servicio y Atención'!$A$150:$A$154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Atención'!$G$150:$G$154</c:f>
              <c:numCache>
                <c:formatCode>General</c:formatCode>
                <c:ptCount val="5"/>
                <c:pt idx="0">
                  <c:v>6</c:v>
                </c:pt>
                <c:pt idx="1">
                  <c:v>30</c:v>
                </c:pt>
                <c:pt idx="2">
                  <c:v>25</c:v>
                </c:pt>
                <c:pt idx="3">
                  <c:v>61</c:v>
                </c:pt>
                <c:pt idx="4" formatCode="0">
                  <c:v>19.303797468354432</c:v>
                </c:pt>
              </c:numCache>
            </c:numRef>
          </c:val>
        </c:ser>
        <c:ser>
          <c:idx val="6"/>
          <c:order val="6"/>
          <c:tx>
            <c:strRef>
              <c:f>'Guanacaste Servicio y Atención'!$H$148:$H$149</c:f>
              <c:strCache>
                <c:ptCount val="2"/>
                <c:pt idx="0">
                  <c:v>TOTAL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Servicio y Atención'!$A$150:$A$154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Atención'!$H$150:$H$154</c:f>
              <c:numCache>
                <c:formatCode>General</c:formatCode>
                <c:ptCount val="5"/>
                <c:pt idx="0">
                  <c:v>46</c:v>
                </c:pt>
                <c:pt idx="1">
                  <c:v>128</c:v>
                </c:pt>
                <c:pt idx="2">
                  <c:v>142</c:v>
                </c:pt>
                <c:pt idx="3">
                  <c:v>316</c:v>
                </c:pt>
                <c:pt idx="4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16205400"/>
        <c:axId val="616205792"/>
      </c:barChart>
      <c:catAx>
        <c:axId val="61620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05792"/>
        <c:crosses val="autoZero"/>
        <c:auto val="1"/>
        <c:lblAlgn val="ctr"/>
        <c:lblOffset val="100"/>
        <c:noMultiLvlLbl val="0"/>
      </c:catAx>
      <c:valAx>
        <c:axId val="61620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05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88713910761153"/>
          <c:y val="0.78275137301221398"/>
          <c:w val="0.7962257217847768"/>
          <c:h val="0.217248626987786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CUMPLIMIENTO DE HORARIO DE ATENCIÓN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14803980752405949"/>
          <c:y val="0.14631185184589957"/>
          <c:w val="0.80240463692038499"/>
          <c:h val="0.5372217717239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'Guanacaste Servicio y Atención'!$B$165:$B$166</c:f>
              <c:strCache>
                <c:ptCount val="2"/>
                <c:pt idx="0">
                  <c:v>Calificación</c:v>
                </c:pt>
                <c:pt idx="1">
                  <c:v>Deficiente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'Guanacaste Servicio y Atención'!$A$167:$A$171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Atención'!$B$167:$B$171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9</c:v>
                </c:pt>
                <c:pt idx="3">
                  <c:v>13</c:v>
                </c:pt>
                <c:pt idx="4" formatCode="0">
                  <c:v>4.1139240506329111</c:v>
                </c:pt>
              </c:numCache>
            </c:numRef>
          </c:val>
        </c:ser>
        <c:ser>
          <c:idx val="1"/>
          <c:order val="1"/>
          <c:tx>
            <c:strRef>
              <c:f>'Guanacaste Servicio y Atención'!$C$165:$C$166</c:f>
              <c:strCache>
                <c:ptCount val="2"/>
                <c:pt idx="0">
                  <c:v>Calificación</c:v>
                </c:pt>
                <c:pt idx="1">
                  <c:v>Regular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'Guanacaste Servicio y Atención'!$A$167:$A$171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Atención'!$C$167:$C$171</c:f>
              <c:numCache>
                <c:formatCode>General</c:formatCode>
                <c:ptCount val="5"/>
                <c:pt idx="0">
                  <c:v>5</c:v>
                </c:pt>
                <c:pt idx="1">
                  <c:v>17</c:v>
                </c:pt>
                <c:pt idx="2">
                  <c:v>18</c:v>
                </c:pt>
                <c:pt idx="3">
                  <c:v>40</c:v>
                </c:pt>
                <c:pt idx="4" formatCode="0">
                  <c:v>12.658227848101266</c:v>
                </c:pt>
              </c:numCache>
            </c:numRef>
          </c:val>
        </c:ser>
        <c:ser>
          <c:idx val="2"/>
          <c:order val="2"/>
          <c:tx>
            <c:strRef>
              <c:f>'Guanacaste Servicio y Atención'!$D$165:$D$166</c:f>
              <c:strCache>
                <c:ptCount val="2"/>
                <c:pt idx="0">
                  <c:v>Calificación</c:v>
                </c:pt>
                <c:pt idx="1">
                  <c:v>Bueno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'Guanacaste Servicio y Atención'!$A$167:$A$171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Atención'!$D$167:$D$171</c:f>
              <c:numCache>
                <c:formatCode>General</c:formatCode>
                <c:ptCount val="5"/>
                <c:pt idx="0">
                  <c:v>9</c:v>
                </c:pt>
                <c:pt idx="1">
                  <c:v>26</c:v>
                </c:pt>
                <c:pt idx="2">
                  <c:v>22</c:v>
                </c:pt>
                <c:pt idx="3">
                  <c:v>57</c:v>
                </c:pt>
                <c:pt idx="4" formatCode="0">
                  <c:v>18.037974683544302</c:v>
                </c:pt>
              </c:numCache>
            </c:numRef>
          </c:val>
        </c:ser>
        <c:ser>
          <c:idx val="3"/>
          <c:order val="3"/>
          <c:tx>
            <c:strRef>
              <c:f>'Guanacaste Servicio y Atención'!$E$165:$E$166</c:f>
              <c:strCache>
                <c:ptCount val="2"/>
                <c:pt idx="0">
                  <c:v>Calificación</c:v>
                </c:pt>
                <c:pt idx="1">
                  <c:v>Muy Bueno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'Guanacaste Servicio y Atención'!$A$167:$A$171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Atención'!$E$167:$E$171</c:f>
              <c:numCache>
                <c:formatCode>General</c:formatCode>
                <c:ptCount val="5"/>
                <c:pt idx="0">
                  <c:v>15</c:v>
                </c:pt>
                <c:pt idx="1">
                  <c:v>27</c:v>
                </c:pt>
                <c:pt idx="2">
                  <c:v>35</c:v>
                </c:pt>
                <c:pt idx="3">
                  <c:v>77</c:v>
                </c:pt>
                <c:pt idx="4" formatCode="0">
                  <c:v>24.367088607594937</c:v>
                </c:pt>
              </c:numCache>
            </c:numRef>
          </c:val>
        </c:ser>
        <c:ser>
          <c:idx val="4"/>
          <c:order val="4"/>
          <c:tx>
            <c:strRef>
              <c:f>'Guanacaste Servicio y Atención'!$F$165:$F$166</c:f>
              <c:strCache>
                <c:ptCount val="2"/>
                <c:pt idx="0">
                  <c:v>Calificación</c:v>
                </c:pt>
                <c:pt idx="1">
                  <c:v>Excelente</c:v>
                </c:pt>
              </c:strCache>
            </c:strRef>
          </c:tx>
          <c:spPr>
            <a:gradFill flip="none" rotWithShape="1">
              <a:gsLst>
                <a:gs pos="0">
                  <a:schemeClr val="accent5"/>
                </a:gs>
                <a:gs pos="75000">
                  <a:schemeClr val="accent5">
                    <a:lumMod val="60000"/>
                    <a:lumOff val="40000"/>
                  </a:schemeClr>
                </a:gs>
                <a:gs pos="51000">
                  <a:schemeClr val="accent5">
                    <a:alpha val="75000"/>
                  </a:schemeClr>
                </a:gs>
                <a:gs pos="100000">
                  <a:schemeClr val="accent5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'Guanacaste Servicio y Atención'!$A$167:$A$171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Atención'!$F$167:$F$171</c:f>
              <c:numCache>
                <c:formatCode>General</c:formatCode>
                <c:ptCount val="5"/>
                <c:pt idx="0">
                  <c:v>10</c:v>
                </c:pt>
                <c:pt idx="1">
                  <c:v>29</c:v>
                </c:pt>
                <c:pt idx="2">
                  <c:v>38</c:v>
                </c:pt>
                <c:pt idx="3">
                  <c:v>77</c:v>
                </c:pt>
                <c:pt idx="4" formatCode="0">
                  <c:v>24.367088607594937</c:v>
                </c:pt>
              </c:numCache>
            </c:numRef>
          </c:val>
        </c:ser>
        <c:ser>
          <c:idx val="5"/>
          <c:order val="5"/>
          <c:tx>
            <c:strRef>
              <c:f>'Guanacaste Servicio y Atención'!$G$165:$G$166</c:f>
              <c:strCache>
                <c:ptCount val="2"/>
                <c:pt idx="0">
                  <c:v>Calificación</c:v>
                </c:pt>
                <c:pt idx="1">
                  <c:v>N/R</c:v>
                </c:pt>
              </c:strCache>
            </c:strRef>
          </c:tx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'Guanacaste Servicio y Atención'!$A$167:$A$171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Atención'!$G$167:$G$171</c:f>
              <c:numCache>
                <c:formatCode>General</c:formatCode>
                <c:ptCount val="5"/>
                <c:pt idx="0">
                  <c:v>4</c:v>
                </c:pt>
                <c:pt idx="1">
                  <c:v>28</c:v>
                </c:pt>
                <c:pt idx="2">
                  <c:v>20</c:v>
                </c:pt>
                <c:pt idx="3">
                  <c:v>52</c:v>
                </c:pt>
                <c:pt idx="4" formatCode="0">
                  <c:v>16.455696202531644</c:v>
                </c:pt>
              </c:numCache>
            </c:numRef>
          </c:val>
        </c:ser>
        <c:ser>
          <c:idx val="6"/>
          <c:order val="6"/>
          <c:tx>
            <c:strRef>
              <c:f>'Guanacaste Servicio y Atención'!$H$165:$H$166</c:f>
              <c:strCache>
                <c:ptCount val="2"/>
                <c:pt idx="0">
                  <c:v>TOTAL 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60000"/>
                  </a:schemeClr>
                </a:gs>
                <a:gs pos="75000">
                  <a:schemeClr val="accent1">
                    <a:lumMod val="60000"/>
                    <a:lumMod val="60000"/>
                    <a:lumOff val="40000"/>
                  </a:schemeClr>
                </a:gs>
                <a:gs pos="51000">
                  <a:schemeClr val="accent1">
                    <a:lumMod val="60000"/>
                    <a:alpha val="75000"/>
                  </a:schemeClr>
                </a:gs>
                <a:gs pos="100000">
                  <a:schemeClr val="accent1">
                    <a:lumMod val="60000"/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'Guanacaste Servicio y Atención'!$A$167:$A$171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Atención'!$H$167:$H$171</c:f>
              <c:numCache>
                <c:formatCode>General</c:formatCode>
                <c:ptCount val="5"/>
                <c:pt idx="0">
                  <c:v>46</c:v>
                </c:pt>
                <c:pt idx="1">
                  <c:v>128</c:v>
                </c:pt>
                <c:pt idx="2">
                  <c:v>142</c:v>
                </c:pt>
                <c:pt idx="3">
                  <c:v>316</c:v>
                </c:pt>
                <c:pt idx="4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6"/>
        <c:overlap val="-58"/>
        <c:axId val="616209320"/>
        <c:axId val="616207752"/>
      </c:barChart>
      <c:catAx>
        <c:axId val="616209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07752"/>
        <c:crosses val="autoZero"/>
        <c:auto val="1"/>
        <c:lblAlgn val="ctr"/>
        <c:lblOffset val="100"/>
        <c:noMultiLvlLbl val="0"/>
      </c:catAx>
      <c:valAx>
        <c:axId val="6162077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99000">
                    <a:schemeClr val="tx1">
                      <a:lumMod val="25000"/>
                      <a:lumOff val="75000"/>
                    </a:schemeClr>
                  </a:gs>
                  <a:gs pos="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09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55380577427822E-2"/>
          <c:y val="0.78202841597714812"/>
          <c:w val="0.8851146106736657"/>
          <c:h val="0.217971584022851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SERVICIO QUE RESPONDE A UNA NECESIDAD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2856539807524059"/>
          <c:y val="0.13671296296296295"/>
          <c:w val="0.7357679352580927"/>
          <c:h val="0.710169510061242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'Guanacaste Servicio y Atención'!$A$186</c:f>
              <c:strCache>
                <c:ptCount val="1"/>
                <c:pt idx="0">
                  <c:v>Cuajiniquil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Atención'!$B$184:$H$185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Atención'!$B$186:$H$186</c:f>
              <c:numCache>
                <c:formatCode>General</c:formatCode>
                <c:ptCount val="7"/>
                <c:pt idx="0">
                  <c:v>1</c:v>
                </c:pt>
                <c:pt idx="1">
                  <c:v>8</c:v>
                </c:pt>
                <c:pt idx="2">
                  <c:v>15</c:v>
                </c:pt>
                <c:pt idx="3">
                  <c:v>9</c:v>
                </c:pt>
                <c:pt idx="4">
                  <c:v>10</c:v>
                </c:pt>
                <c:pt idx="5">
                  <c:v>3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'Guanacaste Servicio y Atención'!$A$187</c:f>
              <c:strCache>
                <c:ptCount val="1"/>
                <c:pt idx="0">
                  <c:v>El Coco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Atención'!$B$184:$H$185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Atención'!$B$187:$H$187</c:f>
              <c:numCache>
                <c:formatCode>General</c:formatCode>
                <c:ptCount val="7"/>
                <c:pt idx="0">
                  <c:v>1</c:v>
                </c:pt>
                <c:pt idx="1">
                  <c:v>17</c:v>
                </c:pt>
                <c:pt idx="2">
                  <c:v>28</c:v>
                </c:pt>
                <c:pt idx="3">
                  <c:v>23</c:v>
                </c:pt>
                <c:pt idx="4">
                  <c:v>28</c:v>
                </c:pt>
                <c:pt idx="5">
                  <c:v>31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'Guanacaste Servicio y Atención'!$A$188</c:f>
              <c:strCache>
                <c:ptCount val="1"/>
                <c:pt idx="0">
                  <c:v>Nicoya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Atención'!$B$184:$H$185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Atención'!$B$188:$H$188</c:f>
              <c:numCache>
                <c:formatCode>General</c:formatCode>
                <c:ptCount val="7"/>
                <c:pt idx="0">
                  <c:v>7</c:v>
                </c:pt>
                <c:pt idx="1">
                  <c:v>16</c:v>
                </c:pt>
                <c:pt idx="2">
                  <c:v>31</c:v>
                </c:pt>
                <c:pt idx="3">
                  <c:v>34</c:v>
                </c:pt>
                <c:pt idx="4">
                  <c:v>35</c:v>
                </c:pt>
                <c:pt idx="5">
                  <c:v>19</c:v>
                </c:pt>
                <c:pt idx="6">
                  <c:v>142</c:v>
                </c:pt>
              </c:numCache>
            </c:numRef>
          </c:val>
        </c:ser>
        <c:ser>
          <c:idx val="3"/>
          <c:order val="3"/>
          <c:tx>
            <c:strRef>
              <c:f>'Guanacaste Servicio y Atención'!$A$189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Atención'!$B$184:$H$185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Atención'!$B$189:$H$189</c:f>
              <c:numCache>
                <c:formatCode>General</c:formatCode>
                <c:ptCount val="7"/>
                <c:pt idx="0">
                  <c:v>9</c:v>
                </c:pt>
                <c:pt idx="1">
                  <c:v>41</c:v>
                </c:pt>
                <c:pt idx="2">
                  <c:v>74</c:v>
                </c:pt>
                <c:pt idx="3">
                  <c:v>28</c:v>
                </c:pt>
                <c:pt idx="4">
                  <c:v>73</c:v>
                </c:pt>
                <c:pt idx="5">
                  <c:v>53</c:v>
                </c:pt>
                <c:pt idx="6">
                  <c:v>316</c:v>
                </c:pt>
              </c:numCache>
            </c:numRef>
          </c:val>
        </c:ser>
        <c:ser>
          <c:idx val="4"/>
          <c:order val="4"/>
          <c:tx>
            <c:strRef>
              <c:f>'Guanacaste Servicio y Atención'!$A$190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Servicio y Atención'!$B$184:$H$185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Atención'!$B$190:$H$190</c:f>
              <c:numCache>
                <c:formatCode>0</c:formatCode>
                <c:ptCount val="7"/>
                <c:pt idx="0">
                  <c:v>2.8481012658227849</c:v>
                </c:pt>
                <c:pt idx="1">
                  <c:v>12.974683544303797</c:v>
                </c:pt>
                <c:pt idx="2">
                  <c:v>23.417721518987342</c:v>
                </c:pt>
                <c:pt idx="3">
                  <c:v>8.8607594936708853</c:v>
                </c:pt>
                <c:pt idx="4">
                  <c:v>23.101265822784811</c:v>
                </c:pt>
                <c:pt idx="5">
                  <c:v>16.772151898734176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16212456"/>
        <c:axId val="616210104"/>
      </c:barChart>
      <c:catAx>
        <c:axId val="616212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10104"/>
        <c:crosses val="autoZero"/>
        <c:auto val="1"/>
        <c:lblAlgn val="ctr"/>
        <c:lblOffset val="100"/>
        <c:noMultiLvlLbl val="0"/>
      </c:catAx>
      <c:valAx>
        <c:axId val="616210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12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760258092738405"/>
          <c:y val="0.92187445319335082"/>
          <c:w val="0.56479461942257214"/>
          <c:h val="7.5630768101498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TIEMPO TRANSCURRIDO HASTA SER ATENDIDO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3669503517685727"/>
          <c:w val="0.89019685039370078"/>
          <c:h val="0.557462329928444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'Guanacaste Servicio y Atención'!$B$201:$B$202</c:f>
              <c:strCache>
                <c:ptCount val="2"/>
                <c:pt idx="0">
                  <c:v>Calificación</c:v>
                </c:pt>
                <c:pt idx="1">
                  <c:v>Deficiente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Servicio y Atención'!$A$203:$A$207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Atención'!$B$203:$B$207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10</c:v>
                </c:pt>
                <c:pt idx="4" formatCode="0">
                  <c:v>3.1645569620253164</c:v>
                </c:pt>
              </c:numCache>
            </c:numRef>
          </c:val>
        </c:ser>
        <c:ser>
          <c:idx val="1"/>
          <c:order val="1"/>
          <c:tx>
            <c:strRef>
              <c:f>'Guanacaste Servicio y Atención'!$C$201:$C$202</c:f>
              <c:strCache>
                <c:ptCount val="2"/>
                <c:pt idx="0">
                  <c:v>Calificación</c:v>
                </c:pt>
                <c:pt idx="1">
                  <c:v>Regular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Servicio y Atención'!$A$203:$A$207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Atención'!$C$203:$C$207</c:f>
              <c:numCache>
                <c:formatCode>General</c:formatCode>
                <c:ptCount val="5"/>
                <c:pt idx="0">
                  <c:v>4</c:v>
                </c:pt>
                <c:pt idx="1">
                  <c:v>16</c:v>
                </c:pt>
                <c:pt idx="2">
                  <c:v>19</c:v>
                </c:pt>
                <c:pt idx="3">
                  <c:v>39</c:v>
                </c:pt>
                <c:pt idx="4" formatCode="0">
                  <c:v>12.341772151898734</c:v>
                </c:pt>
              </c:numCache>
            </c:numRef>
          </c:val>
        </c:ser>
        <c:ser>
          <c:idx val="2"/>
          <c:order val="2"/>
          <c:tx>
            <c:strRef>
              <c:f>'Guanacaste Servicio y Atención'!$D$201:$D$202</c:f>
              <c:strCache>
                <c:ptCount val="2"/>
                <c:pt idx="0">
                  <c:v>Calificación</c:v>
                </c:pt>
                <c:pt idx="1">
                  <c:v>Bueno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Servicio y Atención'!$A$203:$A$207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Atención'!$D$203:$D$207</c:f>
              <c:numCache>
                <c:formatCode>General</c:formatCode>
                <c:ptCount val="5"/>
                <c:pt idx="0">
                  <c:v>13</c:v>
                </c:pt>
                <c:pt idx="1">
                  <c:v>24</c:v>
                </c:pt>
                <c:pt idx="2">
                  <c:v>28</c:v>
                </c:pt>
                <c:pt idx="3">
                  <c:v>65</c:v>
                </c:pt>
                <c:pt idx="4" formatCode="0">
                  <c:v>20.569620253164558</c:v>
                </c:pt>
              </c:numCache>
            </c:numRef>
          </c:val>
        </c:ser>
        <c:ser>
          <c:idx val="3"/>
          <c:order val="3"/>
          <c:tx>
            <c:strRef>
              <c:f>'Guanacaste Servicio y Atención'!$E$201:$E$202</c:f>
              <c:strCache>
                <c:ptCount val="2"/>
                <c:pt idx="0">
                  <c:v>Calificación</c:v>
                </c:pt>
                <c:pt idx="1">
                  <c:v>Muy Bueno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Servicio y Atención'!$A$203:$A$207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Atención'!$E$203:$E$207</c:f>
              <c:numCache>
                <c:formatCode>General</c:formatCode>
                <c:ptCount val="5"/>
                <c:pt idx="0">
                  <c:v>10</c:v>
                </c:pt>
                <c:pt idx="1">
                  <c:v>28</c:v>
                </c:pt>
                <c:pt idx="2">
                  <c:v>36</c:v>
                </c:pt>
                <c:pt idx="3">
                  <c:v>74</c:v>
                </c:pt>
                <c:pt idx="4" formatCode="0">
                  <c:v>23.417721518987342</c:v>
                </c:pt>
              </c:numCache>
            </c:numRef>
          </c:val>
        </c:ser>
        <c:ser>
          <c:idx val="4"/>
          <c:order val="4"/>
          <c:tx>
            <c:strRef>
              <c:f>'Guanacaste Servicio y Atención'!$F$201:$F$202</c:f>
              <c:strCache>
                <c:ptCount val="2"/>
                <c:pt idx="0">
                  <c:v>Calificación</c:v>
                </c:pt>
                <c:pt idx="1">
                  <c:v>Excelente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Servicio y Atención'!$A$203:$A$207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Atención'!$F$203:$F$207</c:f>
              <c:numCache>
                <c:formatCode>General</c:formatCode>
                <c:ptCount val="5"/>
                <c:pt idx="0">
                  <c:v>11</c:v>
                </c:pt>
                <c:pt idx="1">
                  <c:v>26</c:v>
                </c:pt>
                <c:pt idx="2">
                  <c:v>38</c:v>
                </c:pt>
                <c:pt idx="3">
                  <c:v>75</c:v>
                </c:pt>
                <c:pt idx="4" formatCode="0">
                  <c:v>23.734177215189874</c:v>
                </c:pt>
              </c:numCache>
            </c:numRef>
          </c:val>
        </c:ser>
        <c:ser>
          <c:idx val="5"/>
          <c:order val="5"/>
          <c:tx>
            <c:strRef>
              <c:f>'Guanacaste Servicio y Atención'!$G$201:$G$202</c:f>
              <c:strCache>
                <c:ptCount val="2"/>
                <c:pt idx="0">
                  <c:v>Calificación</c:v>
                </c:pt>
                <c:pt idx="1">
                  <c:v>N/R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Servicio y Atención'!$A$203:$A$207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Atención'!$G$203:$G$207</c:f>
              <c:numCache>
                <c:formatCode>General</c:formatCode>
                <c:ptCount val="5"/>
                <c:pt idx="0">
                  <c:v>5</c:v>
                </c:pt>
                <c:pt idx="1">
                  <c:v>30</c:v>
                </c:pt>
                <c:pt idx="2">
                  <c:v>18</c:v>
                </c:pt>
                <c:pt idx="3">
                  <c:v>53</c:v>
                </c:pt>
                <c:pt idx="4" formatCode="0">
                  <c:v>16.772151898734176</c:v>
                </c:pt>
              </c:numCache>
            </c:numRef>
          </c:val>
        </c:ser>
        <c:ser>
          <c:idx val="6"/>
          <c:order val="6"/>
          <c:tx>
            <c:strRef>
              <c:f>'Guanacaste Servicio y Atención'!$H$201:$H$202</c:f>
              <c:strCache>
                <c:ptCount val="2"/>
                <c:pt idx="0">
                  <c:v>TOTAL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Servicio y Atención'!$A$203:$A$207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Servicio y Atención'!$H$203:$H$207</c:f>
              <c:numCache>
                <c:formatCode>General</c:formatCode>
                <c:ptCount val="5"/>
                <c:pt idx="0">
                  <c:v>46</c:v>
                </c:pt>
                <c:pt idx="1">
                  <c:v>128</c:v>
                </c:pt>
                <c:pt idx="2">
                  <c:v>142</c:v>
                </c:pt>
                <c:pt idx="3">
                  <c:v>316</c:v>
                </c:pt>
                <c:pt idx="4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16213632"/>
        <c:axId val="616210496"/>
      </c:barChart>
      <c:catAx>
        <c:axId val="61621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10496"/>
        <c:crosses val="autoZero"/>
        <c:auto val="1"/>
        <c:lblAlgn val="ctr"/>
        <c:lblOffset val="100"/>
        <c:noMultiLvlLbl val="0"/>
      </c:catAx>
      <c:valAx>
        <c:axId val="61621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1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66491688538932E-2"/>
          <c:y val="0.77682977606142245"/>
          <c:w val="0.84622572178477695"/>
          <c:h val="0.223170223938577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/>
              <a:t>TIEMPO TRANSCURRIDO HASTA CONCLUIR EL TRÁMITE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9.303193350831146E-2"/>
          <c:y val="0.16449074074074077"/>
          <c:w val="0.48741666666666666"/>
          <c:h val="0.81236111111111109"/>
        </c:manualLayout>
      </c:layout>
      <c:doughnutChart>
        <c:varyColors val="1"/>
        <c:ser>
          <c:idx val="0"/>
          <c:order val="0"/>
          <c:tx>
            <c:strRef>
              <c:f>'Guanacaste Servicio y Atención'!$A$222</c:f>
              <c:strCache>
                <c:ptCount val="1"/>
                <c:pt idx="0">
                  <c:v>Cuajiniquil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Servicio y Atención'!$B$220:$H$221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Atención'!$B$222:$H$222</c:f>
              <c:numCache>
                <c:formatCode>General</c:formatCode>
                <c:ptCount val="7"/>
                <c:pt idx="0">
                  <c:v>2</c:v>
                </c:pt>
                <c:pt idx="1">
                  <c:v>6</c:v>
                </c:pt>
                <c:pt idx="2">
                  <c:v>13</c:v>
                </c:pt>
                <c:pt idx="3">
                  <c:v>7</c:v>
                </c:pt>
                <c:pt idx="4">
                  <c:v>11</c:v>
                </c:pt>
                <c:pt idx="5">
                  <c:v>7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'Guanacaste Servicio y Atención'!$A$223</c:f>
              <c:strCache>
                <c:ptCount val="1"/>
                <c:pt idx="0">
                  <c:v>El Coco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Servicio y Atención'!$B$220:$H$221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Atención'!$B$223:$H$223</c:f>
              <c:numCache>
                <c:formatCode>General</c:formatCode>
                <c:ptCount val="7"/>
                <c:pt idx="0">
                  <c:v>1</c:v>
                </c:pt>
                <c:pt idx="1">
                  <c:v>14</c:v>
                </c:pt>
                <c:pt idx="2">
                  <c:v>25</c:v>
                </c:pt>
                <c:pt idx="3">
                  <c:v>26</c:v>
                </c:pt>
                <c:pt idx="4">
                  <c:v>31</c:v>
                </c:pt>
                <c:pt idx="5">
                  <c:v>31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'Guanacaste Servicio y Atención'!$A$224</c:f>
              <c:strCache>
                <c:ptCount val="1"/>
                <c:pt idx="0">
                  <c:v>Nicoya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Servicio y Atención'!$B$220:$H$221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Atención'!$B$224:$H$224</c:f>
              <c:numCache>
                <c:formatCode>General</c:formatCode>
                <c:ptCount val="7"/>
                <c:pt idx="0">
                  <c:v>11</c:v>
                </c:pt>
                <c:pt idx="1">
                  <c:v>16</c:v>
                </c:pt>
                <c:pt idx="2">
                  <c:v>29</c:v>
                </c:pt>
                <c:pt idx="3">
                  <c:v>31</c:v>
                </c:pt>
                <c:pt idx="4">
                  <c:v>35</c:v>
                </c:pt>
                <c:pt idx="5">
                  <c:v>20</c:v>
                </c:pt>
                <c:pt idx="6">
                  <c:v>142</c:v>
                </c:pt>
              </c:numCache>
            </c:numRef>
          </c:val>
        </c:ser>
        <c:ser>
          <c:idx val="3"/>
          <c:order val="3"/>
          <c:tx>
            <c:strRef>
              <c:f>'Guanacaste Servicio y Atención'!$A$225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Servicio y Atención'!$B$220:$H$221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Atención'!$B$225:$H$225</c:f>
              <c:numCache>
                <c:formatCode>General</c:formatCode>
                <c:ptCount val="7"/>
                <c:pt idx="0">
                  <c:v>14</c:v>
                </c:pt>
                <c:pt idx="1">
                  <c:v>36</c:v>
                </c:pt>
                <c:pt idx="2">
                  <c:v>67</c:v>
                </c:pt>
                <c:pt idx="3">
                  <c:v>64</c:v>
                </c:pt>
                <c:pt idx="4">
                  <c:v>77</c:v>
                </c:pt>
                <c:pt idx="5">
                  <c:v>58</c:v>
                </c:pt>
                <c:pt idx="6">
                  <c:v>316</c:v>
                </c:pt>
              </c:numCache>
            </c:numRef>
          </c:val>
        </c:ser>
        <c:ser>
          <c:idx val="4"/>
          <c:order val="4"/>
          <c:tx>
            <c:strRef>
              <c:f>'Guanacaste Servicio y Atención'!$A$226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Servicio y Atención'!$B$220:$H$221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Servicio y Atención'!$B$226:$H$226</c:f>
              <c:numCache>
                <c:formatCode>0</c:formatCode>
                <c:ptCount val="7"/>
                <c:pt idx="0">
                  <c:v>4.4303797468354427</c:v>
                </c:pt>
                <c:pt idx="1">
                  <c:v>11.39240506329114</c:v>
                </c:pt>
                <c:pt idx="2">
                  <c:v>21.202531645569621</c:v>
                </c:pt>
                <c:pt idx="3">
                  <c:v>20.253164556962027</c:v>
                </c:pt>
                <c:pt idx="4">
                  <c:v>24.367088607594937</c:v>
                </c:pt>
                <c:pt idx="5">
                  <c:v>18.354430379746834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MOBILIARIO PARA LA ATENCIÓN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6.8031933508311465E-2"/>
          <c:y val="0.13671296296296295"/>
          <c:w val="0.51241666666666663"/>
          <c:h val="0.85402777777777783"/>
        </c:manualLayout>
      </c:layout>
      <c:doughnutChart>
        <c:varyColors val="1"/>
        <c:ser>
          <c:idx val="0"/>
          <c:order val="0"/>
          <c:tx>
            <c:strRef>
              <c:f>'Guanacaste Condiciones Instalac'!$A$9</c:f>
              <c:strCache>
                <c:ptCount val="1"/>
                <c:pt idx="0">
                  <c:v>Cuajiniquil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Condiciones Instalac'!$B$7:$H$8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'Guanacaste Condiciones Instalac'!$B$9:$H$9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9</c:v>
                </c:pt>
                <c:pt idx="3">
                  <c:v>12</c:v>
                </c:pt>
                <c:pt idx="4">
                  <c:v>13</c:v>
                </c:pt>
                <c:pt idx="5">
                  <c:v>6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'Guanacaste Condiciones Instalac'!$A$10</c:f>
              <c:strCache>
                <c:ptCount val="1"/>
                <c:pt idx="0">
                  <c:v>El Coco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Condiciones Instalac'!$B$7:$H$8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'Guanacaste Condiciones Instalac'!$B$10:$H$10</c:f>
              <c:numCache>
                <c:formatCode>General</c:formatCode>
                <c:ptCount val="7"/>
                <c:pt idx="0">
                  <c:v>3</c:v>
                </c:pt>
                <c:pt idx="1">
                  <c:v>20</c:v>
                </c:pt>
                <c:pt idx="2">
                  <c:v>25</c:v>
                </c:pt>
                <c:pt idx="3">
                  <c:v>20</c:v>
                </c:pt>
                <c:pt idx="4">
                  <c:v>28</c:v>
                </c:pt>
                <c:pt idx="5">
                  <c:v>32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'Guanacaste Condiciones Instalac'!$A$11</c:f>
              <c:strCache>
                <c:ptCount val="1"/>
                <c:pt idx="0">
                  <c:v>Nicoya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Condiciones Instalac'!$B$7:$H$8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'Guanacaste Condiciones Instalac'!$B$11:$H$11</c:f>
              <c:numCache>
                <c:formatCode>General</c:formatCode>
                <c:ptCount val="7"/>
                <c:pt idx="0">
                  <c:v>16</c:v>
                </c:pt>
                <c:pt idx="1">
                  <c:v>15</c:v>
                </c:pt>
                <c:pt idx="2">
                  <c:v>27</c:v>
                </c:pt>
                <c:pt idx="3">
                  <c:v>25</c:v>
                </c:pt>
                <c:pt idx="4">
                  <c:v>35</c:v>
                </c:pt>
                <c:pt idx="5">
                  <c:v>24</c:v>
                </c:pt>
                <c:pt idx="6">
                  <c:v>142</c:v>
                </c:pt>
              </c:numCache>
            </c:numRef>
          </c:val>
        </c:ser>
        <c:ser>
          <c:idx val="3"/>
          <c:order val="3"/>
          <c:tx>
            <c:strRef>
              <c:f>'Guanacaste Condiciones Instalac'!$A$12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Condiciones Instalac'!$B$7:$H$8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'Guanacaste Condiciones Instalac'!$B$12:$H$12</c:f>
              <c:numCache>
                <c:formatCode>General</c:formatCode>
                <c:ptCount val="7"/>
                <c:pt idx="0">
                  <c:v>21</c:v>
                </c:pt>
                <c:pt idx="1">
                  <c:v>39</c:v>
                </c:pt>
                <c:pt idx="2">
                  <c:v>61</c:v>
                </c:pt>
                <c:pt idx="3">
                  <c:v>57</c:v>
                </c:pt>
                <c:pt idx="4">
                  <c:v>76</c:v>
                </c:pt>
                <c:pt idx="5">
                  <c:v>62</c:v>
                </c:pt>
                <c:pt idx="6">
                  <c:v>316</c:v>
                </c:pt>
              </c:numCache>
            </c:numRef>
          </c:val>
        </c:ser>
        <c:ser>
          <c:idx val="4"/>
          <c:order val="4"/>
          <c:tx>
            <c:strRef>
              <c:f>'Guanacaste Condiciones Instalac'!$A$13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Condiciones Instalac'!$B$7:$H$8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'Guanacaste Condiciones Instalac'!$B$13:$H$13</c:f>
              <c:numCache>
                <c:formatCode>0</c:formatCode>
                <c:ptCount val="7"/>
                <c:pt idx="0">
                  <c:v>6.6455696202531644</c:v>
                </c:pt>
                <c:pt idx="1">
                  <c:v>12.341772151898734</c:v>
                </c:pt>
                <c:pt idx="2">
                  <c:v>19.303797468354432</c:v>
                </c:pt>
                <c:pt idx="3">
                  <c:v>18.037974683544302</c:v>
                </c:pt>
                <c:pt idx="4">
                  <c:v>24.050632911392405</c:v>
                </c:pt>
                <c:pt idx="5">
                  <c:v>19.620253164556964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'Guanacaste Condiciones Instalac'!$A$24</c:f>
              <c:strCache>
                <c:ptCount val="1"/>
                <c:pt idx="0">
                  <c:v>Cuajiniquil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'Guanacaste Condiciones Instalac'!$B$22:$H$23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Instalac'!$B$24:$H$24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9</c:v>
                </c:pt>
                <c:pt idx="3">
                  <c:v>12</c:v>
                </c:pt>
                <c:pt idx="4">
                  <c:v>13</c:v>
                </c:pt>
                <c:pt idx="5">
                  <c:v>4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'Guanacaste Condiciones Instalac'!$A$25</c:f>
              <c:strCache>
                <c:ptCount val="1"/>
                <c:pt idx="0">
                  <c:v>El Coco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'Guanacaste Condiciones Instalac'!$B$22:$H$23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Instalac'!$B$25:$H$25</c:f>
              <c:numCache>
                <c:formatCode>General</c:formatCode>
                <c:ptCount val="7"/>
                <c:pt idx="0">
                  <c:v>3</c:v>
                </c:pt>
                <c:pt idx="1">
                  <c:v>14</c:v>
                </c:pt>
                <c:pt idx="2">
                  <c:v>27</c:v>
                </c:pt>
                <c:pt idx="3">
                  <c:v>25</c:v>
                </c:pt>
                <c:pt idx="4">
                  <c:v>25</c:v>
                </c:pt>
                <c:pt idx="5">
                  <c:v>34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'Guanacaste Condiciones Instalac'!$A$26</c:f>
              <c:strCache>
                <c:ptCount val="1"/>
                <c:pt idx="0">
                  <c:v>Nicoya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'Guanacaste Condiciones Instalac'!$B$22:$H$23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Instalac'!$B$26:$H$26</c:f>
              <c:numCache>
                <c:formatCode>General</c:formatCode>
                <c:ptCount val="7"/>
                <c:pt idx="0">
                  <c:v>24</c:v>
                </c:pt>
                <c:pt idx="1">
                  <c:v>15</c:v>
                </c:pt>
                <c:pt idx="2">
                  <c:v>24</c:v>
                </c:pt>
                <c:pt idx="3">
                  <c:v>24</c:v>
                </c:pt>
                <c:pt idx="4">
                  <c:v>22</c:v>
                </c:pt>
                <c:pt idx="5">
                  <c:v>33</c:v>
                </c:pt>
                <c:pt idx="6">
                  <c:v>142</c:v>
                </c:pt>
              </c:numCache>
            </c:numRef>
          </c:val>
        </c:ser>
        <c:ser>
          <c:idx val="3"/>
          <c:order val="3"/>
          <c:tx>
            <c:strRef>
              <c:f>'Guanacaste Condiciones Instalac'!$A$27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'Guanacaste Condiciones Instalac'!$B$22:$H$23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Instalac'!$B$27:$H$27</c:f>
              <c:numCache>
                <c:formatCode>General</c:formatCode>
                <c:ptCount val="7"/>
                <c:pt idx="0">
                  <c:v>31</c:v>
                </c:pt>
                <c:pt idx="1">
                  <c:v>33</c:v>
                </c:pt>
                <c:pt idx="2">
                  <c:v>60</c:v>
                </c:pt>
                <c:pt idx="3">
                  <c:v>61</c:v>
                </c:pt>
                <c:pt idx="4">
                  <c:v>60</c:v>
                </c:pt>
                <c:pt idx="5">
                  <c:v>71</c:v>
                </c:pt>
                <c:pt idx="6">
                  <c:v>316</c:v>
                </c:pt>
              </c:numCache>
            </c:numRef>
          </c:val>
        </c:ser>
        <c:ser>
          <c:idx val="4"/>
          <c:order val="4"/>
          <c:tx>
            <c:strRef>
              <c:f>'Guanacaste Condiciones Instalac'!$A$28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'Guanacaste Condiciones Instalac'!$B$22:$H$23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Instalac'!$B$28:$H$28</c:f>
              <c:numCache>
                <c:formatCode>0</c:formatCode>
                <c:ptCount val="7"/>
                <c:pt idx="0">
                  <c:v>9.8101265822784818</c:v>
                </c:pt>
                <c:pt idx="1">
                  <c:v>10.443037974683545</c:v>
                </c:pt>
                <c:pt idx="2">
                  <c:v>18.9873417721519</c:v>
                </c:pt>
                <c:pt idx="3">
                  <c:v>19.303797468354432</c:v>
                </c:pt>
                <c:pt idx="4">
                  <c:v>18.9873417721519</c:v>
                </c:pt>
                <c:pt idx="5">
                  <c:v>22.468354430379748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6204224"/>
        <c:axId val="616206184"/>
      </c:barChart>
      <c:catAx>
        <c:axId val="61620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06184"/>
        <c:crosses val="autoZero"/>
        <c:auto val="1"/>
        <c:lblAlgn val="ctr"/>
        <c:lblOffset val="100"/>
        <c:noMultiLvlLbl val="0"/>
      </c:catAx>
      <c:valAx>
        <c:axId val="61620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0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FICHERO ELECTRÓNICO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7234776902887137"/>
          <c:y val="0.157745853437675"/>
          <c:w val="0.40808245844269464"/>
          <c:h val="0.62481514275533745"/>
        </c:manualLayout>
      </c:layout>
      <c:doughnutChart>
        <c:varyColors val="1"/>
        <c:ser>
          <c:idx val="0"/>
          <c:order val="0"/>
          <c:tx>
            <c:strRef>
              <c:f>'Guanacaste Condiciones Instalac'!$A$42</c:f>
              <c:strCache>
                <c:ptCount val="1"/>
                <c:pt idx="0">
                  <c:v>Cuajiniquil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cat>
            <c:multiLvlStrRef>
              <c:f>'Guanacaste Condiciones Instalac'!$B$40:$H$41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Instalac'!$B$42:$H$42</c:f>
              <c:numCache>
                <c:formatCode>General</c:formatCode>
                <c:ptCount val="7"/>
                <c:pt idx="5">
                  <c:v>46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'Guanacaste Condiciones Instalac'!$A$43</c:f>
              <c:strCache>
                <c:ptCount val="1"/>
                <c:pt idx="0">
                  <c:v>El Coco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cat>
            <c:multiLvlStrRef>
              <c:f>'Guanacaste Condiciones Instalac'!$B$40:$H$41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Instalac'!$B$43:$H$43</c:f>
              <c:numCache>
                <c:formatCode>General</c:formatCode>
                <c:ptCount val="7"/>
                <c:pt idx="0">
                  <c:v>6</c:v>
                </c:pt>
                <c:pt idx="1">
                  <c:v>11</c:v>
                </c:pt>
                <c:pt idx="2">
                  <c:v>20</c:v>
                </c:pt>
                <c:pt idx="3">
                  <c:v>19</c:v>
                </c:pt>
                <c:pt idx="4">
                  <c:v>22</c:v>
                </c:pt>
                <c:pt idx="5">
                  <c:v>50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'Guanacaste Condiciones Instalac'!$A$44</c:f>
              <c:strCache>
                <c:ptCount val="1"/>
                <c:pt idx="0">
                  <c:v>Nicoya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cat>
            <c:multiLvlStrRef>
              <c:f>'Guanacaste Condiciones Instalac'!$B$40:$H$41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Instalac'!$B$44:$H$44</c:f>
              <c:numCache>
                <c:formatCode>General</c:formatCode>
                <c:ptCount val="7"/>
                <c:pt idx="0">
                  <c:v>8</c:v>
                </c:pt>
                <c:pt idx="1">
                  <c:v>20</c:v>
                </c:pt>
                <c:pt idx="2">
                  <c:v>27</c:v>
                </c:pt>
                <c:pt idx="3">
                  <c:v>26</c:v>
                </c:pt>
                <c:pt idx="4">
                  <c:v>34</c:v>
                </c:pt>
                <c:pt idx="5">
                  <c:v>27</c:v>
                </c:pt>
                <c:pt idx="6">
                  <c:v>142</c:v>
                </c:pt>
              </c:numCache>
            </c:numRef>
          </c:val>
        </c:ser>
        <c:ser>
          <c:idx val="3"/>
          <c:order val="3"/>
          <c:tx>
            <c:strRef>
              <c:f>'Guanacaste Condiciones Instalac'!$A$45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cat>
            <c:multiLvlStrRef>
              <c:f>'Guanacaste Condiciones Instalac'!$B$40:$H$41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Instalac'!$B$45:$H$45</c:f>
              <c:numCache>
                <c:formatCode>General</c:formatCode>
                <c:ptCount val="7"/>
                <c:pt idx="0">
                  <c:v>14</c:v>
                </c:pt>
                <c:pt idx="1">
                  <c:v>31</c:v>
                </c:pt>
                <c:pt idx="2">
                  <c:v>47</c:v>
                </c:pt>
                <c:pt idx="3">
                  <c:v>45</c:v>
                </c:pt>
                <c:pt idx="4">
                  <c:v>56</c:v>
                </c:pt>
                <c:pt idx="5">
                  <c:v>123</c:v>
                </c:pt>
                <c:pt idx="6">
                  <c:v>316</c:v>
                </c:pt>
              </c:numCache>
            </c:numRef>
          </c:val>
        </c:ser>
        <c:ser>
          <c:idx val="4"/>
          <c:order val="4"/>
          <c:tx>
            <c:strRef>
              <c:f>'Guanacaste Condiciones Instalac'!$A$46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cat>
            <c:multiLvlStrRef>
              <c:f>'Guanacaste Condiciones Instalac'!$B$40:$H$41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Instalac'!$B$46:$H$46</c:f>
              <c:numCache>
                <c:formatCode>0</c:formatCode>
                <c:ptCount val="7"/>
                <c:pt idx="0">
                  <c:v>4.4303797468354427</c:v>
                </c:pt>
                <c:pt idx="1">
                  <c:v>9.8101265822784818</c:v>
                </c:pt>
                <c:pt idx="2">
                  <c:v>14.873417721518987</c:v>
                </c:pt>
                <c:pt idx="3">
                  <c:v>14.240506329113924</c:v>
                </c:pt>
                <c:pt idx="4">
                  <c:v>17.721518987341771</c:v>
                </c:pt>
                <c:pt idx="5">
                  <c:v>38.924050632911396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88713910761153"/>
          <c:y val="0.79106710853799356"/>
          <c:w val="0.7962257217847768"/>
          <c:h val="0.196403184800798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ASEO Y LIMPIEZA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6.8031933508311465E-2"/>
          <c:y val="0.15060185185185185"/>
          <c:w val="0.5068611111111111"/>
          <c:h val="0.84476851851851853"/>
        </c:manualLayout>
      </c:layout>
      <c:doughnutChart>
        <c:varyColors val="1"/>
        <c:ser>
          <c:idx val="0"/>
          <c:order val="0"/>
          <c:tx>
            <c:strRef>
              <c:f>'Guanacaste Condiciones Instalac'!$A$59</c:f>
              <c:strCache>
                <c:ptCount val="1"/>
                <c:pt idx="0">
                  <c:v>Cuajiniquil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Condiciones Instalac'!$B$57:$H$58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Instalac'!$B$59:$H$59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14</c:v>
                </c:pt>
                <c:pt idx="4">
                  <c:v>13</c:v>
                </c:pt>
                <c:pt idx="5">
                  <c:v>6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'Guanacaste Condiciones Instalac'!$A$60</c:f>
              <c:strCache>
                <c:ptCount val="1"/>
                <c:pt idx="0">
                  <c:v>El Coco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Condiciones Instalac'!$B$57:$H$58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Instalac'!$B$60:$H$60</c:f>
              <c:numCache>
                <c:formatCode>General</c:formatCode>
                <c:ptCount val="7"/>
                <c:pt idx="0">
                  <c:v>2</c:v>
                </c:pt>
                <c:pt idx="1">
                  <c:v>7</c:v>
                </c:pt>
                <c:pt idx="2">
                  <c:v>26</c:v>
                </c:pt>
                <c:pt idx="3">
                  <c:v>24</c:v>
                </c:pt>
                <c:pt idx="4">
                  <c:v>41</c:v>
                </c:pt>
                <c:pt idx="5">
                  <c:v>28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'Guanacaste Condiciones Instalac'!$A$61</c:f>
              <c:strCache>
                <c:ptCount val="1"/>
                <c:pt idx="0">
                  <c:v>Nicoya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Condiciones Instalac'!$B$57:$H$58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Instalac'!$B$61:$H$61</c:f>
              <c:numCache>
                <c:formatCode>General</c:formatCode>
                <c:ptCount val="7"/>
                <c:pt idx="0">
                  <c:v>12</c:v>
                </c:pt>
                <c:pt idx="1">
                  <c:v>13</c:v>
                </c:pt>
                <c:pt idx="2">
                  <c:v>26</c:v>
                </c:pt>
                <c:pt idx="3">
                  <c:v>27</c:v>
                </c:pt>
                <c:pt idx="4">
                  <c:v>37</c:v>
                </c:pt>
                <c:pt idx="5">
                  <c:v>27</c:v>
                </c:pt>
                <c:pt idx="6">
                  <c:v>142</c:v>
                </c:pt>
              </c:numCache>
            </c:numRef>
          </c:val>
        </c:ser>
        <c:ser>
          <c:idx val="3"/>
          <c:order val="3"/>
          <c:tx>
            <c:strRef>
              <c:f>'Guanacaste Condiciones Instalac'!$A$62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Condiciones Instalac'!$B$57:$H$58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Instalac'!$B$62:$H$62</c:f>
              <c:numCache>
                <c:formatCode>General</c:formatCode>
                <c:ptCount val="7"/>
                <c:pt idx="0">
                  <c:v>15</c:v>
                </c:pt>
                <c:pt idx="1">
                  <c:v>22</c:v>
                </c:pt>
                <c:pt idx="2">
                  <c:v>62</c:v>
                </c:pt>
                <c:pt idx="3">
                  <c:v>65</c:v>
                </c:pt>
                <c:pt idx="4">
                  <c:v>91</c:v>
                </c:pt>
                <c:pt idx="5">
                  <c:v>61</c:v>
                </c:pt>
                <c:pt idx="6">
                  <c:v>316</c:v>
                </c:pt>
              </c:numCache>
            </c:numRef>
          </c:val>
        </c:ser>
        <c:ser>
          <c:idx val="4"/>
          <c:order val="4"/>
          <c:tx>
            <c:strRef>
              <c:f>'Guanacaste Condiciones Instalac'!$A$63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Condiciones Instalac'!$B$57:$H$58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Instalac'!$B$63:$H$63</c:f>
              <c:numCache>
                <c:formatCode>0</c:formatCode>
                <c:ptCount val="7"/>
                <c:pt idx="0">
                  <c:v>4.7468354430379751</c:v>
                </c:pt>
                <c:pt idx="1">
                  <c:v>6.962025316455696</c:v>
                </c:pt>
                <c:pt idx="2">
                  <c:v>19.620253164556964</c:v>
                </c:pt>
                <c:pt idx="3">
                  <c:v>20.569620253164558</c:v>
                </c:pt>
                <c:pt idx="4">
                  <c:v>28.797468354430379</c:v>
                </c:pt>
                <c:pt idx="5">
                  <c:v>19.303797468354432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CORTESIÍA</a:t>
            </a:r>
            <a:r>
              <a:rPr lang="es-CR" baseline="0"/>
              <a:t> Y ORIENTACIÓN DEL OFIC. SEGURIDAD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'Puntarenas Datos Entrevistado '!$B$97:$B$98</c:f>
              <c:strCache>
                <c:ptCount val="2"/>
                <c:pt idx="0">
                  <c:v>Calificación </c:v>
                </c:pt>
                <c:pt idx="1">
                  <c:v>Deficiente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'Puntarenas Datos Entrevistado '!$A$99:$A$103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'!$B$99:$B$103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11</c:v>
                </c:pt>
                <c:pt idx="4" formatCode="0">
                  <c:v>6.962025316455696</c:v>
                </c:pt>
              </c:numCache>
            </c:numRef>
          </c:val>
        </c:ser>
        <c:ser>
          <c:idx val="1"/>
          <c:order val="1"/>
          <c:tx>
            <c:strRef>
              <c:f>'Puntarenas Datos Entrevistado '!$C$97:$C$98</c:f>
              <c:strCache>
                <c:ptCount val="2"/>
                <c:pt idx="0">
                  <c:v>Calificación </c:v>
                </c:pt>
                <c:pt idx="1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'Puntarenas Datos Entrevistado '!$A$99:$A$103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'!$C$99:$C$103</c:f>
              <c:numCache>
                <c:formatCode>General</c:formatCode>
                <c:ptCount val="5"/>
                <c:pt idx="0">
                  <c:v>21</c:v>
                </c:pt>
                <c:pt idx="1">
                  <c:v>3</c:v>
                </c:pt>
                <c:pt idx="2">
                  <c:v>8</c:v>
                </c:pt>
                <c:pt idx="3">
                  <c:v>32</c:v>
                </c:pt>
                <c:pt idx="4" formatCode="0">
                  <c:v>20.253164556962027</c:v>
                </c:pt>
              </c:numCache>
            </c:numRef>
          </c:val>
        </c:ser>
        <c:ser>
          <c:idx val="2"/>
          <c:order val="2"/>
          <c:tx>
            <c:strRef>
              <c:f>'Puntarenas Datos Entrevistado '!$D$97:$D$98</c:f>
              <c:strCache>
                <c:ptCount val="2"/>
                <c:pt idx="0">
                  <c:v>Calificación </c:v>
                </c:pt>
                <c:pt idx="1">
                  <c:v>Bueno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'Puntarenas Datos Entrevistado '!$A$99:$A$103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'!$D$99:$D$103</c:f>
              <c:numCache>
                <c:formatCode>General</c:formatCode>
                <c:ptCount val="5"/>
                <c:pt idx="0">
                  <c:v>42</c:v>
                </c:pt>
                <c:pt idx="1">
                  <c:v>13</c:v>
                </c:pt>
                <c:pt idx="2">
                  <c:v>6</c:v>
                </c:pt>
                <c:pt idx="3">
                  <c:v>61</c:v>
                </c:pt>
                <c:pt idx="4" formatCode="0">
                  <c:v>38.607594936708864</c:v>
                </c:pt>
              </c:numCache>
            </c:numRef>
          </c:val>
        </c:ser>
        <c:ser>
          <c:idx val="3"/>
          <c:order val="3"/>
          <c:tx>
            <c:strRef>
              <c:f>'Puntarenas Datos Entrevistado '!$E$97:$E$98</c:f>
              <c:strCache>
                <c:ptCount val="2"/>
                <c:pt idx="0">
                  <c:v>Calificación </c:v>
                </c:pt>
                <c:pt idx="1">
                  <c:v>Muy Bueno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'Puntarenas Datos Entrevistado '!$A$99:$A$103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'!$E$99:$E$103</c:f>
              <c:numCache>
                <c:formatCode>General</c:formatCode>
                <c:ptCount val="5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24</c:v>
                </c:pt>
                <c:pt idx="4" formatCode="0">
                  <c:v>15.189873417721518</c:v>
                </c:pt>
              </c:numCache>
            </c:numRef>
          </c:val>
        </c:ser>
        <c:ser>
          <c:idx val="4"/>
          <c:order val="4"/>
          <c:tx>
            <c:strRef>
              <c:f>'Puntarenas Datos Entrevistado '!$F$97:$F$98</c:f>
              <c:strCache>
                <c:ptCount val="2"/>
                <c:pt idx="0">
                  <c:v>Calificación </c:v>
                </c:pt>
                <c:pt idx="1">
                  <c:v>Excelente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'Puntarenas Datos Entrevistado '!$A$99:$A$103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'!$F$99:$F$103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14</c:v>
                </c:pt>
                <c:pt idx="3">
                  <c:v>20</c:v>
                </c:pt>
                <c:pt idx="4" formatCode="0">
                  <c:v>12.658227848101266</c:v>
                </c:pt>
              </c:numCache>
            </c:numRef>
          </c:val>
        </c:ser>
        <c:ser>
          <c:idx val="5"/>
          <c:order val="5"/>
          <c:tx>
            <c:strRef>
              <c:f>'Puntarenas Datos Entrevistado '!$G$97:$G$98</c:f>
              <c:strCache>
                <c:ptCount val="2"/>
                <c:pt idx="0">
                  <c:v>Calificación </c:v>
                </c:pt>
                <c:pt idx="1">
                  <c:v>N/R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'Puntarenas Datos Entrevistado '!$A$99:$A$103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'!$G$99:$G$103</c:f>
              <c:numCache>
                <c:formatCode>General</c:formatCode>
                <c:ptCount val="5"/>
                <c:pt idx="0">
                  <c:v>9</c:v>
                </c:pt>
                <c:pt idx="1">
                  <c:v>1</c:v>
                </c:pt>
                <c:pt idx="2">
                  <c:v>0</c:v>
                </c:pt>
                <c:pt idx="3">
                  <c:v>10</c:v>
                </c:pt>
                <c:pt idx="4" formatCode="0">
                  <c:v>6.3291139240506329</c:v>
                </c:pt>
              </c:numCache>
            </c:numRef>
          </c:val>
        </c:ser>
        <c:ser>
          <c:idx val="6"/>
          <c:order val="6"/>
          <c:tx>
            <c:strRef>
              <c:f>'Puntarenas Datos Entrevistado '!$H$97:$H$98</c:f>
              <c:strCache>
                <c:ptCount val="2"/>
                <c:pt idx="0">
                  <c:v>TOTAL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'Puntarenas Datos Entrevistado '!$A$99:$A$103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'!$H$99:$H$103</c:f>
              <c:numCache>
                <c:formatCode>General</c:formatCode>
                <c:ptCount val="5"/>
                <c:pt idx="0">
                  <c:v>86</c:v>
                </c:pt>
                <c:pt idx="1">
                  <c:v>34</c:v>
                </c:pt>
                <c:pt idx="2">
                  <c:v>38</c:v>
                </c:pt>
                <c:pt idx="3">
                  <c:v>158</c:v>
                </c:pt>
                <c:pt idx="4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8994104"/>
        <c:axId val="528998024"/>
      </c:barChart>
      <c:catAx>
        <c:axId val="528994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8998024"/>
        <c:crosses val="autoZero"/>
        <c:auto val="1"/>
        <c:lblAlgn val="ctr"/>
        <c:lblOffset val="100"/>
        <c:noMultiLvlLbl val="0"/>
      </c:catAx>
      <c:valAx>
        <c:axId val="528998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899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ESTADO DE LOS SERVICIOS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3671296296296295"/>
          <c:w val="0.89019685039370078"/>
          <c:h val="0.60971456692913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'Guanacaste Condiciones Instalac'!$A$77</c:f>
              <c:strCache>
                <c:ptCount val="1"/>
                <c:pt idx="0">
                  <c:v>Cuajiniquil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Condiciones Instalac'!$B$75:$H$76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Instalac'!$B$77:$H$77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14</c:v>
                </c:pt>
                <c:pt idx="4">
                  <c:v>13</c:v>
                </c:pt>
                <c:pt idx="5">
                  <c:v>6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'Guanacaste Condiciones Instalac'!$A$78</c:f>
              <c:strCache>
                <c:ptCount val="1"/>
                <c:pt idx="0">
                  <c:v>El Coco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Condiciones Instalac'!$B$75:$H$76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Instalac'!$B$78:$H$78</c:f>
              <c:numCache>
                <c:formatCode>General</c:formatCode>
                <c:ptCount val="7"/>
                <c:pt idx="0">
                  <c:v>1</c:v>
                </c:pt>
                <c:pt idx="1">
                  <c:v>14</c:v>
                </c:pt>
                <c:pt idx="2">
                  <c:v>31</c:v>
                </c:pt>
                <c:pt idx="3">
                  <c:v>24</c:v>
                </c:pt>
                <c:pt idx="4">
                  <c:v>29</c:v>
                </c:pt>
                <c:pt idx="5">
                  <c:v>29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'Guanacaste Condiciones Instalac'!$A$79</c:f>
              <c:strCache>
                <c:ptCount val="1"/>
                <c:pt idx="0">
                  <c:v>Nicoya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Condiciones Instalac'!$B$75:$H$76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Instalac'!$B$79:$H$79</c:f>
              <c:numCache>
                <c:formatCode>General</c:formatCode>
                <c:ptCount val="7"/>
                <c:pt idx="0">
                  <c:v>6</c:v>
                </c:pt>
                <c:pt idx="1">
                  <c:v>21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31</c:v>
                </c:pt>
                <c:pt idx="6">
                  <c:v>142</c:v>
                </c:pt>
              </c:numCache>
            </c:numRef>
          </c:val>
        </c:ser>
        <c:ser>
          <c:idx val="3"/>
          <c:order val="3"/>
          <c:tx>
            <c:strRef>
              <c:f>'Guanacaste Condiciones Instalac'!$A$80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Condiciones Instalac'!$B$75:$H$76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Instalac'!$B$80:$H$80</c:f>
              <c:numCache>
                <c:formatCode>General</c:formatCode>
                <c:ptCount val="7"/>
                <c:pt idx="0">
                  <c:v>8</c:v>
                </c:pt>
                <c:pt idx="1">
                  <c:v>37</c:v>
                </c:pt>
                <c:pt idx="2">
                  <c:v>67</c:v>
                </c:pt>
                <c:pt idx="3">
                  <c:v>66</c:v>
                </c:pt>
                <c:pt idx="4">
                  <c:v>72</c:v>
                </c:pt>
                <c:pt idx="5">
                  <c:v>66</c:v>
                </c:pt>
                <c:pt idx="6">
                  <c:v>316</c:v>
                </c:pt>
              </c:numCache>
            </c:numRef>
          </c:val>
        </c:ser>
        <c:ser>
          <c:idx val="4"/>
          <c:order val="4"/>
          <c:tx>
            <c:strRef>
              <c:f>'Guanacaste Condiciones Instalac'!$A$81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Condiciones Instalac'!$B$75:$H$76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Instalac'!$B$81:$H$81</c:f>
              <c:numCache>
                <c:formatCode>0</c:formatCode>
                <c:ptCount val="7"/>
                <c:pt idx="0">
                  <c:v>2.5316455696202533</c:v>
                </c:pt>
                <c:pt idx="1">
                  <c:v>11.708860759493671</c:v>
                </c:pt>
                <c:pt idx="2">
                  <c:v>21.202531645569621</c:v>
                </c:pt>
                <c:pt idx="3">
                  <c:v>20.88607594936709</c:v>
                </c:pt>
                <c:pt idx="4">
                  <c:v>22.784810126582279</c:v>
                </c:pt>
                <c:pt idx="5">
                  <c:v>20.88607594936709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16214416"/>
        <c:axId val="616211672"/>
      </c:barChart>
      <c:catAx>
        <c:axId val="616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11672"/>
        <c:crosses val="autoZero"/>
        <c:auto val="1"/>
        <c:lblAlgn val="ctr"/>
        <c:lblOffset val="100"/>
        <c:noMultiLvlLbl val="0"/>
      </c:catAx>
      <c:valAx>
        <c:axId val="61621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1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760258092738405"/>
          <c:y val="0.91724482356372106"/>
          <c:w val="0.56479461942257214"/>
          <c:h val="7.692360151224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ROTULACIÓN DE LOS CUBICULOS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4245428696412949"/>
          <c:y val="0.15060185185185185"/>
          <c:w val="0.72187904636920386"/>
          <c:h val="0.677762102653835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'Guanacaste Condiciones Instalac'!$A$93</c:f>
              <c:strCache>
                <c:ptCount val="1"/>
                <c:pt idx="0">
                  <c:v>Cuajiniquil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'Guanacaste Condiciones Instalac'!$B$91:$H$92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Instalac'!$B$93:$H$93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6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'Guanacaste Condiciones Instalac'!$A$94</c:f>
              <c:strCache>
                <c:ptCount val="1"/>
                <c:pt idx="0">
                  <c:v>El Coco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'Guanacaste Condiciones Instalac'!$B$91:$H$92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Instalac'!$B$94:$H$94</c:f>
              <c:numCache>
                <c:formatCode>General</c:formatCode>
                <c:ptCount val="7"/>
                <c:pt idx="0">
                  <c:v>0</c:v>
                </c:pt>
                <c:pt idx="1">
                  <c:v>11</c:v>
                </c:pt>
                <c:pt idx="2">
                  <c:v>28</c:v>
                </c:pt>
                <c:pt idx="3">
                  <c:v>27</c:v>
                </c:pt>
                <c:pt idx="4">
                  <c:v>29</c:v>
                </c:pt>
                <c:pt idx="5">
                  <c:v>33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'Guanacaste Condiciones Instalac'!$A$95</c:f>
              <c:strCache>
                <c:ptCount val="1"/>
                <c:pt idx="0">
                  <c:v>Nicoya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'Guanacaste Condiciones Instalac'!$B$91:$H$92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Instalac'!$B$95:$H$95</c:f>
              <c:numCache>
                <c:formatCode>General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24</c:v>
                </c:pt>
                <c:pt idx="3">
                  <c:v>26</c:v>
                </c:pt>
                <c:pt idx="4">
                  <c:v>25</c:v>
                </c:pt>
                <c:pt idx="5">
                  <c:v>37</c:v>
                </c:pt>
                <c:pt idx="6">
                  <c:v>142</c:v>
                </c:pt>
              </c:numCache>
            </c:numRef>
          </c:val>
        </c:ser>
        <c:ser>
          <c:idx val="3"/>
          <c:order val="3"/>
          <c:tx>
            <c:strRef>
              <c:f>'Guanacaste Condiciones Instalac'!$A$96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'Guanacaste Condiciones Instalac'!$B$91:$H$92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Instalac'!$B$96:$H$96</c:f>
              <c:numCache>
                <c:formatCode>General</c:formatCode>
                <c:ptCount val="7"/>
                <c:pt idx="0">
                  <c:v>15</c:v>
                </c:pt>
                <c:pt idx="1">
                  <c:v>33</c:v>
                </c:pt>
                <c:pt idx="2">
                  <c:v>62</c:v>
                </c:pt>
                <c:pt idx="3">
                  <c:v>64</c:v>
                </c:pt>
                <c:pt idx="4">
                  <c:v>66</c:v>
                </c:pt>
                <c:pt idx="5">
                  <c:v>76</c:v>
                </c:pt>
                <c:pt idx="6">
                  <c:v>316</c:v>
                </c:pt>
              </c:numCache>
            </c:numRef>
          </c:val>
        </c:ser>
        <c:ser>
          <c:idx val="4"/>
          <c:order val="4"/>
          <c:tx>
            <c:strRef>
              <c:f>'Guanacaste Condiciones Instalac'!$A$97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'Guanacaste Condiciones Instalac'!$B$91:$H$92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Instalac'!$B$97:$H$97</c:f>
              <c:numCache>
                <c:formatCode>0</c:formatCode>
                <c:ptCount val="7"/>
                <c:pt idx="0">
                  <c:v>4.7468354430379751</c:v>
                </c:pt>
                <c:pt idx="1">
                  <c:v>10.443037974683545</c:v>
                </c:pt>
                <c:pt idx="2">
                  <c:v>19.620253164556964</c:v>
                </c:pt>
                <c:pt idx="3">
                  <c:v>20.253164556962027</c:v>
                </c:pt>
                <c:pt idx="4">
                  <c:v>20.88607594936709</c:v>
                </c:pt>
                <c:pt idx="5">
                  <c:v>24.050632911392405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616208536"/>
        <c:axId val="616203440"/>
      </c:barChart>
      <c:catAx>
        <c:axId val="61620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03440"/>
        <c:crosses val="autoZero"/>
        <c:auto val="1"/>
        <c:lblAlgn val="ctr"/>
        <c:lblOffset val="100"/>
        <c:noMultiLvlLbl val="0"/>
      </c:catAx>
      <c:valAx>
        <c:axId val="61620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0853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760258092738405"/>
          <c:y val="0.92187445319335082"/>
          <c:w val="0.56479461942257214"/>
          <c:h val="7.692360151224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33009744834133159"/>
          <c:w val="0.89019685039370078"/>
          <c:h val="0.585651040680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'Guanacaste Condiciones Instalac'!$B$110:$B$111</c:f>
              <c:strCache>
                <c:ptCount val="2"/>
                <c:pt idx="0">
                  <c:v>Calificación</c:v>
                </c:pt>
                <c:pt idx="1">
                  <c:v>Deficiente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'Guanacaste Condiciones Instalac'!$A$112:$A$116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Condiciones Instalac'!$B$112:$B$116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13</c:v>
                </c:pt>
                <c:pt idx="3">
                  <c:v>15</c:v>
                </c:pt>
                <c:pt idx="4" formatCode="0">
                  <c:v>4.7468354430379751</c:v>
                </c:pt>
              </c:numCache>
            </c:numRef>
          </c:val>
        </c:ser>
        <c:ser>
          <c:idx val="1"/>
          <c:order val="1"/>
          <c:tx>
            <c:strRef>
              <c:f>'Guanacaste Condiciones Instalac'!$C$110:$C$111</c:f>
              <c:strCache>
                <c:ptCount val="2"/>
                <c:pt idx="0">
                  <c:v>Calificación</c:v>
                </c:pt>
                <c:pt idx="1">
                  <c:v>Regular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'Guanacaste Condiciones Instalac'!$A$112:$A$116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Condiciones Instalac'!$C$112:$C$116</c:f>
              <c:numCache>
                <c:formatCode>General</c:formatCode>
                <c:ptCount val="5"/>
                <c:pt idx="0">
                  <c:v>3</c:v>
                </c:pt>
                <c:pt idx="1">
                  <c:v>15</c:v>
                </c:pt>
                <c:pt idx="2">
                  <c:v>20</c:v>
                </c:pt>
                <c:pt idx="3">
                  <c:v>38</c:v>
                </c:pt>
                <c:pt idx="4" formatCode="0">
                  <c:v>12.025316455696203</c:v>
                </c:pt>
              </c:numCache>
            </c:numRef>
          </c:val>
        </c:ser>
        <c:ser>
          <c:idx val="2"/>
          <c:order val="2"/>
          <c:tx>
            <c:strRef>
              <c:f>'Guanacaste Condiciones Instalac'!$D$110:$D$111</c:f>
              <c:strCache>
                <c:ptCount val="2"/>
                <c:pt idx="0">
                  <c:v>Calificación</c:v>
                </c:pt>
                <c:pt idx="1">
                  <c:v>Bueno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'Guanacaste Condiciones Instalac'!$A$112:$A$116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Condiciones Instalac'!$D$112:$D$116</c:f>
              <c:numCache>
                <c:formatCode>General</c:formatCode>
                <c:ptCount val="5"/>
                <c:pt idx="0">
                  <c:v>6</c:v>
                </c:pt>
                <c:pt idx="1">
                  <c:v>26</c:v>
                </c:pt>
                <c:pt idx="2">
                  <c:v>20</c:v>
                </c:pt>
                <c:pt idx="3">
                  <c:v>52</c:v>
                </c:pt>
                <c:pt idx="4" formatCode="0">
                  <c:v>16.455696202531644</c:v>
                </c:pt>
              </c:numCache>
            </c:numRef>
          </c:val>
        </c:ser>
        <c:ser>
          <c:idx val="3"/>
          <c:order val="3"/>
          <c:tx>
            <c:strRef>
              <c:f>'Guanacaste Condiciones Instalac'!$E$110:$E$111</c:f>
              <c:strCache>
                <c:ptCount val="2"/>
                <c:pt idx="0">
                  <c:v>Calificación</c:v>
                </c:pt>
                <c:pt idx="1">
                  <c:v>Muy Bueno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'Guanacaste Condiciones Instalac'!$A$112:$A$116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Condiciones Instalac'!$E$112:$E$116</c:f>
              <c:numCache>
                <c:formatCode>General</c:formatCode>
                <c:ptCount val="5"/>
                <c:pt idx="0">
                  <c:v>15</c:v>
                </c:pt>
                <c:pt idx="1">
                  <c:v>30</c:v>
                </c:pt>
                <c:pt idx="2">
                  <c:v>24</c:v>
                </c:pt>
                <c:pt idx="3">
                  <c:v>69</c:v>
                </c:pt>
                <c:pt idx="4" formatCode="0">
                  <c:v>21.835443037974684</c:v>
                </c:pt>
              </c:numCache>
            </c:numRef>
          </c:val>
        </c:ser>
        <c:ser>
          <c:idx val="4"/>
          <c:order val="4"/>
          <c:tx>
            <c:strRef>
              <c:f>'Guanacaste Condiciones Instalac'!$F$110:$F$111</c:f>
              <c:strCache>
                <c:ptCount val="2"/>
                <c:pt idx="0">
                  <c:v>Calificación</c:v>
                </c:pt>
                <c:pt idx="1">
                  <c:v>Excelente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'Guanacaste Condiciones Instalac'!$A$112:$A$116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Condiciones Instalac'!$F$112:$F$116</c:f>
              <c:numCache>
                <c:formatCode>General</c:formatCode>
                <c:ptCount val="5"/>
                <c:pt idx="0">
                  <c:v>14</c:v>
                </c:pt>
                <c:pt idx="1">
                  <c:v>27</c:v>
                </c:pt>
                <c:pt idx="2">
                  <c:v>34</c:v>
                </c:pt>
                <c:pt idx="3">
                  <c:v>75</c:v>
                </c:pt>
                <c:pt idx="4" formatCode="0">
                  <c:v>23.734177215189874</c:v>
                </c:pt>
              </c:numCache>
            </c:numRef>
          </c:val>
        </c:ser>
        <c:ser>
          <c:idx val="5"/>
          <c:order val="5"/>
          <c:tx>
            <c:strRef>
              <c:f>'Guanacaste Condiciones Instalac'!$G$110:$G$111</c:f>
              <c:strCache>
                <c:ptCount val="2"/>
                <c:pt idx="0">
                  <c:v>Calificación</c:v>
                </c:pt>
                <c:pt idx="1">
                  <c:v>N/R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strRef>
              <c:f>'Guanacaste Condiciones Instalac'!$A$112:$A$116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Condiciones Instalac'!$G$112:$G$116</c:f>
              <c:numCache>
                <c:formatCode>General</c:formatCode>
                <c:ptCount val="5"/>
                <c:pt idx="0">
                  <c:v>7</c:v>
                </c:pt>
                <c:pt idx="1">
                  <c:v>29</c:v>
                </c:pt>
                <c:pt idx="2">
                  <c:v>31</c:v>
                </c:pt>
                <c:pt idx="3">
                  <c:v>67</c:v>
                </c:pt>
                <c:pt idx="4" formatCode="0">
                  <c:v>21.202531645569621</c:v>
                </c:pt>
              </c:numCache>
            </c:numRef>
          </c:val>
        </c:ser>
        <c:ser>
          <c:idx val="6"/>
          <c:order val="6"/>
          <c:tx>
            <c:strRef>
              <c:f>'Guanacaste Condiciones Instalac'!$H$110:$H$111</c:f>
              <c:strCache>
                <c:ptCount val="2"/>
                <c:pt idx="0">
                  <c:v>TOTAL 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cat>
            <c:strRef>
              <c:f>'Guanacaste Condiciones Instalac'!$A$112:$A$116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Condiciones Instalac'!$H$112:$H$116</c:f>
              <c:numCache>
                <c:formatCode>General</c:formatCode>
                <c:ptCount val="5"/>
                <c:pt idx="0">
                  <c:v>46</c:v>
                </c:pt>
                <c:pt idx="1">
                  <c:v>128</c:v>
                </c:pt>
                <c:pt idx="2">
                  <c:v>142</c:v>
                </c:pt>
                <c:pt idx="3">
                  <c:v>316</c:v>
                </c:pt>
                <c:pt idx="4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616212848"/>
        <c:axId val="616203832"/>
      </c:barChart>
      <c:catAx>
        <c:axId val="61621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03832"/>
        <c:crosses val="autoZero"/>
        <c:auto val="1"/>
        <c:lblAlgn val="ctr"/>
        <c:lblOffset val="100"/>
        <c:noMultiLvlLbl val="0"/>
      </c:catAx>
      <c:valAx>
        <c:axId val="616203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621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410936132983377E-2"/>
          <c:y val="0.1711807378244386"/>
          <c:w val="0.85178127734033249"/>
          <c:h val="0.195024788568095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VENTANILLA ESPECIAL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13415091863517059"/>
          <c:y val="0.13930555555555554"/>
          <c:w val="0.83018241469816278"/>
          <c:h val="0.572159157188684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'Guanacaste Condiciones Instalac'!$B$127:$B$128</c:f>
              <c:strCache>
                <c:ptCount val="2"/>
                <c:pt idx="0">
                  <c:v>Calificación</c:v>
                </c:pt>
                <c:pt idx="1">
                  <c:v>Deficiente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Condiciones Instalac'!$A$129:$A$133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Condiciones Instalac'!$B$129:$B$133</c:f>
              <c:numCache>
                <c:formatCode>General</c:formatCode>
                <c:ptCount val="5"/>
                <c:pt idx="1">
                  <c:v>0</c:v>
                </c:pt>
                <c:pt idx="2">
                  <c:v>17</c:v>
                </c:pt>
                <c:pt idx="3">
                  <c:v>17</c:v>
                </c:pt>
                <c:pt idx="4" formatCode="0">
                  <c:v>5.3797468354430382</c:v>
                </c:pt>
              </c:numCache>
            </c:numRef>
          </c:val>
        </c:ser>
        <c:ser>
          <c:idx val="1"/>
          <c:order val="1"/>
          <c:tx>
            <c:strRef>
              <c:f>'Guanacaste Condiciones Instalac'!$C$127:$C$128</c:f>
              <c:strCache>
                <c:ptCount val="2"/>
                <c:pt idx="0">
                  <c:v>Calificación</c:v>
                </c:pt>
                <c:pt idx="1">
                  <c:v>Regular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Condiciones Instalac'!$A$129:$A$133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Condiciones Instalac'!$C$129:$C$133</c:f>
              <c:numCache>
                <c:formatCode>General</c:formatCode>
                <c:ptCount val="5"/>
                <c:pt idx="1">
                  <c:v>8</c:v>
                </c:pt>
                <c:pt idx="2">
                  <c:v>15</c:v>
                </c:pt>
                <c:pt idx="3">
                  <c:v>23</c:v>
                </c:pt>
                <c:pt idx="4" formatCode="0">
                  <c:v>7.2784810126582276</c:v>
                </c:pt>
              </c:numCache>
            </c:numRef>
          </c:val>
        </c:ser>
        <c:ser>
          <c:idx val="2"/>
          <c:order val="2"/>
          <c:tx>
            <c:strRef>
              <c:f>'Guanacaste Condiciones Instalac'!$D$127:$D$128</c:f>
              <c:strCache>
                <c:ptCount val="2"/>
                <c:pt idx="0">
                  <c:v>Calificación</c:v>
                </c:pt>
                <c:pt idx="1">
                  <c:v>Bueno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Condiciones Instalac'!$A$129:$A$133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Condiciones Instalac'!$D$129:$D$133</c:f>
              <c:numCache>
                <c:formatCode>General</c:formatCode>
                <c:ptCount val="5"/>
                <c:pt idx="1">
                  <c:v>25</c:v>
                </c:pt>
                <c:pt idx="2">
                  <c:v>20</c:v>
                </c:pt>
                <c:pt idx="3">
                  <c:v>45</c:v>
                </c:pt>
                <c:pt idx="4" formatCode="0">
                  <c:v>14.240506329113924</c:v>
                </c:pt>
              </c:numCache>
            </c:numRef>
          </c:val>
        </c:ser>
        <c:ser>
          <c:idx val="3"/>
          <c:order val="3"/>
          <c:tx>
            <c:strRef>
              <c:f>'Guanacaste Condiciones Instalac'!$E$127:$E$128</c:f>
              <c:strCache>
                <c:ptCount val="2"/>
                <c:pt idx="0">
                  <c:v>Calificación</c:v>
                </c:pt>
                <c:pt idx="1">
                  <c:v>Muy Bueno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Condiciones Instalac'!$A$129:$A$133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Condiciones Instalac'!$E$129:$E$133</c:f>
              <c:numCache>
                <c:formatCode>General</c:formatCode>
                <c:ptCount val="5"/>
                <c:pt idx="1">
                  <c:v>25</c:v>
                </c:pt>
                <c:pt idx="2">
                  <c:v>20</c:v>
                </c:pt>
                <c:pt idx="3">
                  <c:v>45</c:v>
                </c:pt>
                <c:pt idx="4" formatCode="0">
                  <c:v>14.240506329113924</c:v>
                </c:pt>
              </c:numCache>
            </c:numRef>
          </c:val>
        </c:ser>
        <c:ser>
          <c:idx val="4"/>
          <c:order val="4"/>
          <c:tx>
            <c:strRef>
              <c:f>'Guanacaste Condiciones Instalac'!$F$127:$F$128</c:f>
              <c:strCache>
                <c:ptCount val="2"/>
                <c:pt idx="0">
                  <c:v>Calificación</c:v>
                </c:pt>
                <c:pt idx="1">
                  <c:v>Excelente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Condiciones Instalac'!$A$129:$A$133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Condiciones Instalac'!$F$129:$F$133</c:f>
              <c:numCache>
                <c:formatCode>General</c:formatCode>
                <c:ptCount val="5"/>
                <c:pt idx="1">
                  <c:v>28</c:v>
                </c:pt>
                <c:pt idx="2">
                  <c:v>24</c:v>
                </c:pt>
                <c:pt idx="3">
                  <c:v>52</c:v>
                </c:pt>
                <c:pt idx="4" formatCode="0">
                  <c:v>16.455696202531644</c:v>
                </c:pt>
              </c:numCache>
            </c:numRef>
          </c:val>
        </c:ser>
        <c:ser>
          <c:idx val="5"/>
          <c:order val="5"/>
          <c:tx>
            <c:strRef>
              <c:f>'Guanacaste Condiciones Instalac'!$G$127:$G$128</c:f>
              <c:strCache>
                <c:ptCount val="2"/>
                <c:pt idx="0">
                  <c:v>Calificación</c:v>
                </c:pt>
                <c:pt idx="1">
                  <c:v>N/R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Condiciones Instalac'!$A$129:$A$133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Condiciones Instalac'!$G$129:$G$133</c:f>
              <c:numCache>
                <c:formatCode>General</c:formatCode>
                <c:ptCount val="5"/>
                <c:pt idx="0">
                  <c:v>46</c:v>
                </c:pt>
                <c:pt idx="1">
                  <c:v>42</c:v>
                </c:pt>
                <c:pt idx="2">
                  <c:v>46</c:v>
                </c:pt>
                <c:pt idx="3">
                  <c:v>134</c:v>
                </c:pt>
                <c:pt idx="4" formatCode="0">
                  <c:v>42.405063291139243</c:v>
                </c:pt>
              </c:numCache>
            </c:numRef>
          </c:val>
        </c:ser>
        <c:ser>
          <c:idx val="6"/>
          <c:order val="6"/>
          <c:tx>
            <c:strRef>
              <c:f>'Guanacaste Condiciones Instalac'!$H$127:$H$128</c:f>
              <c:strCache>
                <c:ptCount val="2"/>
                <c:pt idx="0">
                  <c:v>TOTAL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'Guanacaste Condiciones Instalac'!$A$129:$A$133</c:f>
              <c:strCache>
                <c:ptCount val="5"/>
                <c:pt idx="0">
                  <c:v>Cuajiniquil</c:v>
                </c:pt>
                <c:pt idx="1">
                  <c:v>El Coco</c:v>
                </c:pt>
                <c:pt idx="2">
                  <c:v>Nicoya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'Guanacaste Condiciones Instalac'!$H$129:$H$133</c:f>
              <c:numCache>
                <c:formatCode>General</c:formatCode>
                <c:ptCount val="5"/>
                <c:pt idx="0">
                  <c:v>46</c:v>
                </c:pt>
                <c:pt idx="1">
                  <c:v>128</c:v>
                </c:pt>
                <c:pt idx="2">
                  <c:v>142</c:v>
                </c:pt>
                <c:pt idx="3">
                  <c:v>316</c:v>
                </c:pt>
                <c:pt idx="4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21702592"/>
        <c:axId val="621692400"/>
      </c:barChart>
      <c:catAx>
        <c:axId val="621702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1692400"/>
        <c:crosses val="autoZero"/>
        <c:auto val="1"/>
        <c:lblAlgn val="ctr"/>
        <c:lblOffset val="100"/>
        <c:noMultiLvlLbl val="0"/>
      </c:catAx>
      <c:valAx>
        <c:axId val="621692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170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88713910761155E-2"/>
          <c:y val="0.80034558180227466"/>
          <c:w val="0.89900349956255454"/>
          <c:h val="0.19965441819772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 CON LA LEY 7600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4879356954595976"/>
          <c:w val="0.89019685039370078"/>
          <c:h val="0.600678614879392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'Guanacaste Condiciones Instalac'!$A$148</c:f>
              <c:strCache>
                <c:ptCount val="1"/>
                <c:pt idx="0">
                  <c:v>Cuajiniquil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Condiciones Instalac'!$B$146:$H$147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Instalac'!$B$148:$H$148</c:f>
              <c:numCache>
                <c:formatCode>General</c:formatCode>
                <c:ptCount val="7"/>
                <c:pt idx="5">
                  <c:v>46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'Guanacaste Condiciones Instalac'!$A$149</c:f>
              <c:strCache>
                <c:ptCount val="1"/>
                <c:pt idx="0">
                  <c:v>El Coco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Condiciones Instalac'!$B$146:$H$147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Instalac'!$B$149:$H$149</c:f>
              <c:numCache>
                <c:formatCode>General</c:formatCode>
                <c:ptCount val="7"/>
                <c:pt idx="0">
                  <c:v>1</c:v>
                </c:pt>
                <c:pt idx="1">
                  <c:v>9</c:v>
                </c:pt>
                <c:pt idx="2">
                  <c:v>22</c:v>
                </c:pt>
                <c:pt idx="3">
                  <c:v>25</c:v>
                </c:pt>
                <c:pt idx="4">
                  <c:v>39</c:v>
                </c:pt>
                <c:pt idx="5">
                  <c:v>32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'Guanacaste Condiciones Instalac'!$A$150</c:f>
              <c:strCache>
                <c:ptCount val="1"/>
                <c:pt idx="0">
                  <c:v>Nicoya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Condiciones Instalac'!$B$146:$H$147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Instalac'!$B$150:$H$150</c:f>
              <c:numCache>
                <c:formatCode>General</c:formatCode>
                <c:ptCount val="7"/>
                <c:pt idx="0">
                  <c:v>8</c:v>
                </c:pt>
                <c:pt idx="1">
                  <c:v>15</c:v>
                </c:pt>
                <c:pt idx="2">
                  <c:v>22</c:v>
                </c:pt>
                <c:pt idx="3">
                  <c:v>33</c:v>
                </c:pt>
                <c:pt idx="4">
                  <c:v>31</c:v>
                </c:pt>
                <c:pt idx="5">
                  <c:v>33</c:v>
                </c:pt>
                <c:pt idx="6">
                  <c:v>142</c:v>
                </c:pt>
              </c:numCache>
            </c:numRef>
          </c:val>
        </c:ser>
        <c:ser>
          <c:idx val="3"/>
          <c:order val="3"/>
          <c:tx>
            <c:strRef>
              <c:f>'Guanacaste Condiciones Instalac'!$A$151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Condiciones Instalac'!$B$146:$H$147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Instalac'!$B$151:$H$151</c:f>
              <c:numCache>
                <c:formatCode>General</c:formatCode>
                <c:ptCount val="7"/>
                <c:pt idx="0">
                  <c:v>9</c:v>
                </c:pt>
                <c:pt idx="1">
                  <c:v>24</c:v>
                </c:pt>
                <c:pt idx="2">
                  <c:v>44</c:v>
                </c:pt>
                <c:pt idx="3">
                  <c:v>58</c:v>
                </c:pt>
                <c:pt idx="4">
                  <c:v>70</c:v>
                </c:pt>
                <c:pt idx="5">
                  <c:v>111</c:v>
                </c:pt>
                <c:pt idx="6">
                  <c:v>316</c:v>
                </c:pt>
              </c:numCache>
            </c:numRef>
          </c:val>
        </c:ser>
        <c:ser>
          <c:idx val="4"/>
          <c:order val="4"/>
          <c:tx>
            <c:strRef>
              <c:f>'Guanacaste Condiciones Instalac'!$A$152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multiLvlStrRef>
              <c:f>'Guanacaste Condiciones Instalac'!$B$146:$H$147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Instalac'!$B$152:$H$152</c:f>
              <c:numCache>
                <c:formatCode>0</c:formatCode>
                <c:ptCount val="7"/>
                <c:pt idx="0">
                  <c:v>2.8481012658227849</c:v>
                </c:pt>
                <c:pt idx="1">
                  <c:v>7.5949367088607591</c:v>
                </c:pt>
                <c:pt idx="2">
                  <c:v>13.924050632911392</c:v>
                </c:pt>
                <c:pt idx="3">
                  <c:v>18.354430379746834</c:v>
                </c:pt>
                <c:pt idx="4">
                  <c:v>22.151898734177216</c:v>
                </c:pt>
                <c:pt idx="5">
                  <c:v>35.12658227848101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21693576"/>
        <c:axId val="621700632"/>
      </c:barChart>
      <c:catAx>
        <c:axId val="62169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1700632"/>
        <c:crosses val="autoZero"/>
        <c:auto val="1"/>
        <c:lblAlgn val="ctr"/>
        <c:lblOffset val="100"/>
        <c:noMultiLvlLbl val="0"/>
      </c:catAx>
      <c:valAx>
        <c:axId val="62170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1693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760258092738405"/>
          <c:y val="0.91366442670692782"/>
          <c:w val="0.56479461942257214"/>
          <c:h val="7.7187490320679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ACCESIBILIDAD GEOGRÁFICA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2856539807524059"/>
          <c:y val="0.11974754003685563"/>
          <c:w val="0.7357679352580927"/>
          <c:h val="0.714683306511389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'Guanacaste Condiciones Instalac'!$A$164</c:f>
              <c:strCache>
                <c:ptCount val="1"/>
                <c:pt idx="0">
                  <c:v>Cuajiniquil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'Guanacaste Condiciones Instalac'!$B$162:$H$163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Instalac'!$B$164:$H$164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16</c:v>
                </c:pt>
                <c:pt idx="4">
                  <c:v>11</c:v>
                </c:pt>
                <c:pt idx="5">
                  <c:v>7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'Guanacaste Condiciones Instalac'!$A$165</c:f>
              <c:strCache>
                <c:ptCount val="1"/>
                <c:pt idx="0">
                  <c:v>El Coco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'Guanacaste Condiciones Instalac'!$B$162:$H$163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Instalac'!$B$165:$H$165</c:f>
              <c:numCache>
                <c:formatCode>General</c:formatCode>
                <c:ptCount val="7"/>
                <c:pt idx="0">
                  <c:v>1</c:v>
                </c:pt>
                <c:pt idx="1">
                  <c:v>10</c:v>
                </c:pt>
                <c:pt idx="2">
                  <c:v>24</c:v>
                </c:pt>
                <c:pt idx="3">
                  <c:v>27</c:v>
                </c:pt>
                <c:pt idx="4">
                  <c:v>42</c:v>
                </c:pt>
                <c:pt idx="5">
                  <c:v>24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'Guanacaste Condiciones Instalac'!$A$166</c:f>
              <c:strCache>
                <c:ptCount val="1"/>
                <c:pt idx="0">
                  <c:v>Nicoya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'Guanacaste Condiciones Instalac'!$B$162:$H$163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Instalac'!$B$166:$H$166</c:f>
              <c:numCache>
                <c:formatCode>General</c:formatCode>
                <c:ptCount val="7"/>
                <c:pt idx="0">
                  <c:v>10</c:v>
                </c:pt>
                <c:pt idx="1">
                  <c:v>17</c:v>
                </c:pt>
                <c:pt idx="2">
                  <c:v>27</c:v>
                </c:pt>
                <c:pt idx="3">
                  <c:v>29</c:v>
                </c:pt>
                <c:pt idx="4">
                  <c:v>29</c:v>
                </c:pt>
                <c:pt idx="5">
                  <c:v>30</c:v>
                </c:pt>
                <c:pt idx="6">
                  <c:v>142</c:v>
                </c:pt>
              </c:numCache>
            </c:numRef>
          </c:val>
        </c:ser>
        <c:ser>
          <c:idx val="3"/>
          <c:order val="3"/>
          <c:tx>
            <c:strRef>
              <c:f>'Guanacaste Condiciones Instalac'!$A$167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'Guanacaste Condiciones Instalac'!$B$162:$H$163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Instalac'!$B$167:$H$167</c:f>
              <c:numCache>
                <c:formatCode>General</c:formatCode>
                <c:ptCount val="7"/>
                <c:pt idx="0">
                  <c:v>12</c:v>
                </c:pt>
                <c:pt idx="1">
                  <c:v>31</c:v>
                </c:pt>
                <c:pt idx="2">
                  <c:v>58</c:v>
                </c:pt>
                <c:pt idx="3">
                  <c:v>72</c:v>
                </c:pt>
                <c:pt idx="4">
                  <c:v>82</c:v>
                </c:pt>
                <c:pt idx="5">
                  <c:v>61</c:v>
                </c:pt>
                <c:pt idx="6">
                  <c:v>316</c:v>
                </c:pt>
              </c:numCache>
            </c:numRef>
          </c:val>
        </c:ser>
        <c:ser>
          <c:idx val="4"/>
          <c:order val="4"/>
          <c:tx>
            <c:strRef>
              <c:f>'Guanacaste Condiciones Instalac'!$A$168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'Guanacaste Condiciones Instalac'!$B$162:$H$163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Instalac'!$B$168:$H$168</c:f>
              <c:numCache>
                <c:formatCode>0</c:formatCode>
                <c:ptCount val="7"/>
                <c:pt idx="0">
                  <c:v>3.7974683544303796</c:v>
                </c:pt>
                <c:pt idx="1">
                  <c:v>9.8101265822784818</c:v>
                </c:pt>
                <c:pt idx="2">
                  <c:v>18.354430379746834</c:v>
                </c:pt>
                <c:pt idx="3">
                  <c:v>22.784810126582279</c:v>
                </c:pt>
                <c:pt idx="4">
                  <c:v>25.949367088607595</c:v>
                </c:pt>
                <c:pt idx="5">
                  <c:v>19.303797468354432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1693968"/>
        <c:axId val="621692008"/>
      </c:barChart>
      <c:catAx>
        <c:axId val="621693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1692008"/>
        <c:crosses val="autoZero"/>
        <c:auto val="1"/>
        <c:lblAlgn val="ctr"/>
        <c:lblOffset val="100"/>
        <c:noMultiLvlLbl val="0"/>
      </c:catAx>
      <c:valAx>
        <c:axId val="621692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169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760258092738405"/>
          <c:y val="0.91336723029490641"/>
          <c:w val="0.56479461942257214"/>
          <c:h val="7.74531959192096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ACCESIBILIDAD TELEFÓNICA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33476443569553804"/>
          <c:y val="0.14036725419579366"/>
          <c:w val="0.41102690288713911"/>
          <c:h val="0.65874083073874989"/>
        </c:manualLayout>
      </c:layout>
      <c:doughnutChart>
        <c:varyColors val="1"/>
        <c:ser>
          <c:idx val="0"/>
          <c:order val="0"/>
          <c:tx>
            <c:strRef>
              <c:f>'Guanacaste Condiciones Instalac'!$A$183</c:f>
              <c:strCache>
                <c:ptCount val="1"/>
                <c:pt idx="0">
                  <c:v>Cuajiniquil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cat>
            <c:multiLvlStrRef>
              <c:f>'Guanacaste Condiciones Instalac'!$B$181:$H$182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Instalac'!$B$183:$H$183</c:f>
              <c:numCache>
                <c:formatCode>General</c:formatCode>
                <c:ptCount val="7"/>
                <c:pt idx="0">
                  <c:v>1</c:v>
                </c:pt>
                <c:pt idx="1">
                  <c:v>6</c:v>
                </c:pt>
                <c:pt idx="2">
                  <c:v>11</c:v>
                </c:pt>
                <c:pt idx="3">
                  <c:v>13</c:v>
                </c:pt>
                <c:pt idx="4">
                  <c:v>11</c:v>
                </c:pt>
                <c:pt idx="5">
                  <c:v>4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'Guanacaste Condiciones Instalac'!$A$184</c:f>
              <c:strCache>
                <c:ptCount val="1"/>
                <c:pt idx="0">
                  <c:v>El Coco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cat>
            <c:multiLvlStrRef>
              <c:f>'Guanacaste Condiciones Instalac'!$B$181:$H$182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Instalac'!$B$184:$H$184</c:f>
              <c:numCache>
                <c:formatCode>General</c:formatCode>
                <c:ptCount val="7"/>
                <c:pt idx="0">
                  <c:v>2</c:v>
                </c:pt>
                <c:pt idx="1">
                  <c:v>11</c:v>
                </c:pt>
                <c:pt idx="2">
                  <c:v>24</c:v>
                </c:pt>
                <c:pt idx="3">
                  <c:v>29</c:v>
                </c:pt>
                <c:pt idx="4">
                  <c:v>32</c:v>
                </c:pt>
                <c:pt idx="5">
                  <c:v>30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'Guanacaste Condiciones Instalac'!$A$185</c:f>
              <c:strCache>
                <c:ptCount val="1"/>
                <c:pt idx="0">
                  <c:v>Nicoya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cat>
            <c:multiLvlStrRef>
              <c:f>'Guanacaste Condiciones Instalac'!$B$181:$H$182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Instalac'!$B$185:$H$185</c:f>
              <c:numCache>
                <c:formatCode>General</c:formatCode>
                <c:ptCount val="7"/>
                <c:pt idx="0">
                  <c:v>5</c:v>
                </c:pt>
                <c:pt idx="1">
                  <c:v>14</c:v>
                </c:pt>
                <c:pt idx="2">
                  <c:v>24</c:v>
                </c:pt>
                <c:pt idx="3">
                  <c:v>34</c:v>
                </c:pt>
                <c:pt idx="4">
                  <c:v>38</c:v>
                </c:pt>
                <c:pt idx="5">
                  <c:v>27</c:v>
                </c:pt>
                <c:pt idx="6">
                  <c:v>142</c:v>
                </c:pt>
              </c:numCache>
            </c:numRef>
          </c:val>
        </c:ser>
        <c:ser>
          <c:idx val="3"/>
          <c:order val="3"/>
          <c:tx>
            <c:strRef>
              <c:f>'Guanacaste Condiciones Instalac'!$A$186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cat>
            <c:multiLvlStrRef>
              <c:f>'Guanacaste Condiciones Instalac'!$B$181:$H$182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Instalac'!$B$186:$H$186</c:f>
              <c:numCache>
                <c:formatCode>General</c:formatCode>
                <c:ptCount val="7"/>
                <c:pt idx="0">
                  <c:v>8</c:v>
                </c:pt>
                <c:pt idx="1">
                  <c:v>31</c:v>
                </c:pt>
                <c:pt idx="2">
                  <c:v>59</c:v>
                </c:pt>
                <c:pt idx="3">
                  <c:v>76</c:v>
                </c:pt>
                <c:pt idx="4">
                  <c:v>81</c:v>
                </c:pt>
                <c:pt idx="5">
                  <c:v>61</c:v>
                </c:pt>
                <c:pt idx="6">
                  <c:v>316</c:v>
                </c:pt>
              </c:numCache>
            </c:numRef>
          </c:val>
        </c:ser>
        <c:ser>
          <c:idx val="4"/>
          <c:order val="4"/>
          <c:tx>
            <c:strRef>
              <c:f>'Guanacaste Condiciones Instalac'!$A$187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cat>
            <c:multiLvlStrRef>
              <c:f>'Guanacaste Condiciones Instalac'!$B$181:$H$182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Instalac'!$B$187:$H$187</c:f>
              <c:numCache>
                <c:formatCode>0</c:formatCode>
                <c:ptCount val="7"/>
                <c:pt idx="0">
                  <c:v>2.5316455696202533</c:v>
                </c:pt>
                <c:pt idx="1">
                  <c:v>9.8101265822784818</c:v>
                </c:pt>
                <c:pt idx="2">
                  <c:v>18.670886075949365</c:v>
                </c:pt>
                <c:pt idx="3">
                  <c:v>24.050632911392405</c:v>
                </c:pt>
                <c:pt idx="4">
                  <c:v>25.632911392405063</c:v>
                </c:pt>
                <c:pt idx="5">
                  <c:v>19.303797468354432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109361329833762E-2"/>
          <c:y val="0.82581926556171648"/>
          <c:w val="0.89622572178477689"/>
          <c:h val="0.1741807344382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ESPACIO EN EL PARQUEO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6.6469378827646558E-2"/>
          <c:y val="0.15475627521449078"/>
          <c:w val="0.52387510936132997"/>
          <c:h val="0.84524372478550924"/>
        </c:manualLayout>
      </c:layout>
      <c:doughnutChart>
        <c:varyColors val="1"/>
        <c:ser>
          <c:idx val="0"/>
          <c:order val="0"/>
          <c:tx>
            <c:strRef>
              <c:f>'Guanacaste Condiciones Instalac'!$A$200</c:f>
              <c:strCache>
                <c:ptCount val="1"/>
                <c:pt idx="0">
                  <c:v>Cuajiniquil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Condiciones Instalac'!$B$198:$H$199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Instalac'!$B$200:$H$200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'Guanacaste Condiciones Instalac'!$A$201</c:f>
              <c:strCache>
                <c:ptCount val="1"/>
                <c:pt idx="0">
                  <c:v>El Coco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Condiciones Instalac'!$B$198:$H$199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Instalac'!$B$201:$H$201</c:f>
              <c:numCache>
                <c:formatCode>General</c:formatCode>
                <c:ptCount val="7"/>
                <c:pt idx="0">
                  <c:v>2</c:v>
                </c:pt>
                <c:pt idx="1">
                  <c:v>11</c:v>
                </c:pt>
                <c:pt idx="2">
                  <c:v>26</c:v>
                </c:pt>
                <c:pt idx="3">
                  <c:v>27</c:v>
                </c:pt>
                <c:pt idx="4">
                  <c:v>25</c:v>
                </c:pt>
                <c:pt idx="5">
                  <c:v>37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'Guanacaste Condiciones Instalac'!$A$202</c:f>
              <c:strCache>
                <c:ptCount val="1"/>
                <c:pt idx="0">
                  <c:v>Nicoya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Condiciones Instalac'!$B$198:$H$199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Instalac'!$B$202:$H$202</c:f>
              <c:numCache>
                <c:formatCode>General</c:formatCode>
                <c:ptCount val="7"/>
                <c:pt idx="0">
                  <c:v>17</c:v>
                </c:pt>
                <c:pt idx="1">
                  <c:v>17</c:v>
                </c:pt>
                <c:pt idx="2">
                  <c:v>19</c:v>
                </c:pt>
                <c:pt idx="3">
                  <c:v>24</c:v>
                </c:pt>
                <c:pt idx="4">
                  <c:v>23</c:v>
                </c:pt>
                <c:pt idx="5">
                  <c:v>42</c:v>
                </c:pt>
                <c:pt idx="6">
                  <c:v>142</c:v>
                </c:pt>
              </c:numCache>
            </c:numRef>
          </c:val>
        </c:ser>
        <c:ser>
          <c:idx val="3"/>
          <c:order val="3"/>
          <c:tx>
            <c:strRef>
              <c:f>'Guanacaste Condiciones Instalac'!$A$203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Condiciones Instalac'!$B$198:$H$199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Instalac'!$B$203:$H$203</c:f>
              <c:numCache>
                <c:formatCode>General</c:formatCode>
                <c:ptCount val="7"/>
                <c:pt idx="0">
                  <c:v>20</c:v>
                </c:pt>
                <c:pt idx="1">
                  <c:v>33</c:v>
                </c:pt>
                <c:pt idx="2">
                  <c:v>52</c:v>
                </c:pt>
                <c:pt idx="3">
                  <c:v>63</c:v>
                </c:pt>
                <c:pt idx="4">
                  <c:v>59</c:v>
                </c:pt>
                <c:pt idx="5">
                  <c:v>89</c:v>
                </c:pt>
                <c:pt idx="6">
                  <c:v>316</c:v>
                </c:pt>
              </c:numCache>
            </c:numRef>
          </c:val>
        </c:ser>
        <c:ser>
          <c:idx val="4"/>
          <c:order val="4"/>
          <c:tx>
            <c:strRef>
              <c:f>'Guanacaste Condiciones Instalac'!$A$204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'Guanacaste Condiciones Instalac'!$B$198:$H$199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Instalac'!$B$204:$H$204</c:f>
              <c:numCache>
                <c:formatCode>0</c:formatCode>
                <c:ptCount val="7"/>
                <c:pt idx="0">
                  <c:v>6.3291139240506329</c:v>
                </c:pt>
                <c:pt idx="1">
                  <c:v>10.443037974683545</c:v>
                </c:pt>
                <c:pt idx="2">
                  <c:v>16.455696202531644</c:v>
                </c:pt>
                <c:pt idx="3">
                  <c:v>19.936708860759495</c:v>
                </c:pt>
                <c:pt idx="4">
                  <c:v>18.670886075949365</c:v>
                </c:pt>
                <c:pt idx="5">
                  <c:v>28.164556962025316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236920384951881"/>
          <c:y val="0.29922489702465482"/>
          <c:w val="0.32096412948381448"/>
          <c:h val="0.64594196679380367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CALIFICACIÓN GENERAL DEL SERVICIO RECIBIDO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6341032370953632"/>
          <c:y val="0.15523148148148147"/>
          <c:w val="0.3898462379702537"/>
          <c:h val="0.64974372995042284"/>
        </c:manualLayout>
      </c:layout>
      <c:doughnutChart>
        <c:varyColors val="1"/>
        <c:ser>
          <c:idx val="0"/>
          <c:order val="0"/>
          <c:tx>
            <c:strRef>
              <c:f>'Guanacaste Condiciones Instalac'!$A$219</c:f>
              <c:strCache>
                <c:ptCount val="1"/>
                <c:pt idx="0">
                  <c:v>Cuajiniquil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cat>
            <c:multiLvlStrRef>
              <c:f>'Guanacaste Condiciones Instalac'!$B$217:$H$218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Instalac'!$B$219:$H$219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13</c:v>
                </c:pt>
                <c:pt idx="4">
                  <c:v>12</c:v>
                </c:pt>
                <c:pt idx="5">
                  <c:v>4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'Guanacaste Condiciones Instalac'!$A$220</c:f>
              <c:strCache>
                <c:ptCount val="1"/>
                <c:pt idx="0">
                  <c:v>El Coco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cat>
            <c:multiLvlStrRef>
              <c:f>'Guanacaste Condiciones Instalac'!$B$217:$H$218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Instalac'!$B$220:$H$220</c:f>
              <c:numCache>
                <c:formatCode>General</c:formatCode>
                <c:ptCount val="7"/>
                <c:pt idx="0">
                  <c:v>3</c:v>
                </c:pt>
                <c:pt idx="1">
                  <c:v>14</c:v>
                </c:pt>
                <c:pt idx="2">
                  <c:v>27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  <c:pt idx="6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'Guanacaste Condiciones Instalac'!$A$221</c:f>
              <c:strCache>
                <c:ptCount val="1"/>
                <c:pt idx="0">
                  <c:v>Nicoya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cat>
            <c:multiLvlStrRef>
              <c:f>'Guanacaste Condiciones Instalac'!$B$217:$H$218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Instalac'!$B$221:$H$221</c:f>
              <c:numCache>
                <c:formatCode>General</c:formatCode>
                <c:ptCount val="7"/>
                <c:pt idx="0">
                  <c:v>16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26</c:v>
                </c:pt>
                <c:pt idx="5">
                  <c:v>28</c:v>
                </c:pt>
                <c:pt idx="6">
                  <c:v>142</c:v>
                </c:pt>
              </c:numCache>
            </c:numRef>
          </c:val>
        </c:ser>
        <c:ser>
          <c:idx val="3"/>
          <c:order val="3"/>
          <c:tx>
            <c:strRef>
              <c:f>'Guanacaste Condiciones Instalac'!$A$222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cat>
            <c:multiLvlStrRef>
              <c:f>'Guanacaste Condiciones Instalac'!$B$217:$H$218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Instalac'!$B$222:$H$222</c:f>
              <c:numCache>
                <c:formatCode>General</c:formatCode>
                <c:ptCount val="7"/>
                <c:pt idx="0">
                  <c:v>19</c:v>
                </c:pt>
                <c:pt idx="1">
                  <c:v>30</c:v>
                </c:pt>
                <c:pt idx="2">
                  <c:v>68</c:v>
                </c:pt>
                <c:pt idx="3">
                  <c:v>71</c:v>
                </c:pt>
                <c:pt idx="4">
                  <c:v>66</c:v>
                </c:pt>
                <c:pt idx="5">
                  <c:v>62</c:v>
                </c:pt>
                <c:pt idx="6">
                  <c:v>316</c:v>
                </c:pt>
              </c:numCache>
            </c:numRef>
          </c:val>
        </c:ser>
        <c:ser>
          <c:idx val="4"/>
          <c:order val="4"/>
          <c:tx>
            <c:strRef>
              <c:f>'Guanacaste Condiciones Instalac'!$A$223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cat>
            <c:multiLvlStrRef>
              <c:f>'Guanacaste Condiciones Instalac'!$B$217:$H$218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</c:v>
                  </c:pt>
                  <c:pt idx="6">
                    <c:v>TOTAL </c:v>
                  </c:pt>
                </c:lvl>
              </c:multiLvlStrCache>
            </c:multiLvlStrRef>
          </c:cat>
          <c:val>
            <c:numRef>
              <c:f>'Guanacaste Condiciones Instalac'!$B$223:$H$223</c:f>
              <c:numCache>
                <c:formatCode>0</c:formatCode>
                <c:ptCount val="7"/>
                <c:pt idx="0">
                  <c:v>6.0126582278481013</c:v>
                </c:pt>
                <c:pt idx="1">
                  <c:v>9.4936708860759502</c:v>
                </c:pt>
                <c:pt idx="2">
                  <c:v>21.518987341772153</c:v>
                </c:pt>
                <c:pt idx="3">
                  <c:v>22.468354430379748</c:v>
                </c:pt>
                <c:pt idx="4">
                  <c:v>20.88607594936709</c:v>
                </c:pt>
                <c:pt idx="5">
                  <c:v>19.620253164556964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109361329833762E-2"/>
          <c:y val="0.82812335958005245"/>
          <c:w val="0.91011461067366572"/>
          <c:h val="0.1718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PRESENTACIÓN PERSONAL DE RECECPCIÓN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'Puntarenas Datos Entrevistado '!$B$112:$B$113</c:f>
              <c:strCache>
                <c:ptCount val="2"/>
                <c:pt idx="0">
                  <c:v>Calificación </c:v>
                </c:pt>
                <c:pt idx="1">
                  <c:v>Deficiente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'Puntarenas Datos Entrevistado '!$A$114:$A$118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'!$B$114:$B$118</c:f>
              <c:numCache>
                <c:formatCode>General</c:formatCode>
                <c:ptCount val="5"/>
                <c:pt idx="0">
                  <c:v>7</c:v>
                </c:pt>
                <c:pt idx="1">
                  <c:v>0</c:v>
                </c:pt>
                <c:pt idx="2">
                  <c:v>5</c:v>
                </c:pt>
                <c:pt idx="3">
                  <c:v>12</c:v>
                </c:pt>
                <c:pt idx="4" formatCode="0">
                  <c:v>7.5949367088607591</c:v>
                </c:pt>
              </c:numCache>
            </c:numRef>
          </c:val>
        </c:ser>
        <c:ser>
          <c:idx val="1"/>
          <c:order val="1"/>
          <c:tx>
            <c:strRef>
              <c:f>'Puntarenas Datos Entrevistado '!$C$112:$C$113</c:f>
              <c:strCache>
                <c:ptCount val="2"/>
                <c:pt idx="0">
                  <c:v>Calificación </c:v>
                </c:pt>
                <c:pt idx="1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'Puntarenas Datos Entrevistado '!$A$114:$A$118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'!$C$114:$C$118</c:f>
              <c:numCache>
                <c:formatCode>General</c:formatCode>
                <c:ptCount val="5"/>
                <c:pt idx="0">
                  <c:v>10</c:v>
                </c:pt>
                <c:pt idx="1">
                  <c:v>5</c:v>
                </c:pt>
                <c:pt idx="2">
                  <c:v>7</c:v>
                </c:pt>
                <c:pt idx="3">
                  <c:v>22</c:v>
                </c:pt>
                <c:pt idx="4" formatCode="0">
                  <c:v>13.924050632911392</c:v>
                </c:pt>
              </c:numCache>
            </c:numRef>
          </c:val>
        </c:ser>
        <c:ser>
          <c:idx val="2"/>
          <c:order val="2"/>
          <c:tx>
            <c:strRef>
              <c:f>'Puntarenas Datos Entrevistado '!$D$112:$D$113</c:f>
              <c:strCache>
                <c:ptCount val="2"/>
                <c:pt idx="0">
                  <c:v>Calificación </c:v>
                </c:pt>
                <c:pt idx="1">
                  <c:v>Bueno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'Puntarenas Datos Entrevistado '!$A$114:$A$118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'!$D$114:$D$118</c:f>
              <c:numCache>
                <c:formatCode>General</c:formatCode>
                <c:ptCount val="5"/>
                <c:pt idx="0">
                  <c:v>33</c:v>
                </c:pt>
                <c:pt idx="1">
                  <c:v>9</c:v>
                </c:pt>
                <c:pt idx="2">
                  <c:v>7</c:v>
                </c:pt>
                <c:pt idx="3">
                  <c:v>49</c:v>
                </c:pt>
                <c:pt idx="4" formatCode="0">
                  <c:v>31.0126582278481</c:v>
                </c:pt>
              </c:numCache>
            </c:numRef>
          </c:val>
        </c:ser>
        <c:ser>
          <c:idx val="3"/>
          <c:order val="3"/>
          <c:tx>
            <c:strRef>
              <c:f>'Puntarenas Datos Entrevistado '!$E$112:$E$113</c:f>
              <c:strCache>
                <c:ptCount val="2"/>
                <c:pt idx="0">
                  <c:v>Calificación </c:v>
                </c:pt>
                <c:pt idx="1">
                  <c:v>Muy Bueno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'Puntarenas Datos Entrevistado '!$A$114:$A$118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'!$E$114:$E$118</c:f>
              <c:numCache>
                <c:formatCode>General</c:formatCode>
                <c:ptCount val="5"/>
                <c:pt idx="0">
                  <c:v>21</c:v>
                </c:pt>
                <c:pt idx="1">
                  <c:v>8</c:v>
                </c:pt>
                <c:pt idx="2">
                  <c:v>8</c:v>
                </c:pt>
                <c:pt idx="3">
                  <c:v>37</c:v>
                </c:pt>
                <c:pt idx="4" formatCode="0">
                  <c:v>23.417721518987342</c:v>
                </c:pt>
              </c:numCache>
            </c:numRef>
          </c:val>
        </c:ser>
        <c:ser>
          <c:idx val="4"/>
          <c:order val="4"/>
          <c:tx>
            <c:strRef>
              <c:f>'Puntarenas Datos Entrevistado '!$F$112:$F$113</c:f>
              <c:strCache>
                <c:ptCount val="2"/>
                <c:pt idx="0">
                  <c:v>Calificación </c:v>
                </c:pt>
                <c:pt idx="1">
                  <c:v>Excelente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'Puntarenas Datos Entrevistado '!$A$114:$A$118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'!$F$114:$F$118</c:f>
              <c:numCache>
                <c:formatCode>General</c:formatCode>
                <c:ptCount val="5"/>
                <c:pt idx="0">
                  <c:v>10</c:v>
                </c:pt>
                <c:pt idx="1">
                  <c:v>11</c:v>
                </c:pt>
                <c:pt idx="2">
                  <c:v>7</c:v>
                </c:pt>
                <c:pt idx="3">
                  <c:v>28</c:v>
                </c:pt>
                <c:pt idx="4" formatCode="0">
                  <c:v>17.721518987341771</c:v>
                </c:pt>
              </c:numCache>
            </c:numRef>
          </c:val>
        </c:ser>
        <c:ser>
          <c:idx val="5"/>
          <c:order val="5"/>
          <c:tx>
            <c:strRef>
              <c:f>'Puntarenas Datos Entrevistado '!$G$112:$G$113</c:f>
              <c:strCache>
                <c:ptCount val="2"/>
                <c:pt idx="0">
                  <c:v>Calificación </c:v>
                </c:pt>
                <c:pt idx="1">
                  <c:v>N/R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'Puntarenas Datos Entrevistado '!$A$114:$A$118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'!$G$114:$G$118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10</c:v>
                </c:pt>
                <c:pt idx="4" formatCode="0">
                  <c:v>6.3291139240506329</c:v>
                </c:pt>
              </c:numCache>
            </c:numRef>
          </c:val>
        </c:ser>
        <c:ser>
          <c:idx val="6"/>
          <c:order val="6"/>
          <c:tx>
            <c:strRef>
              <c:f>'Puntarenas Datos Entrevistado '!$H$112:$H$113</c:f>
              <c:strCache>
                <c:ptCount val="2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'Puntarenas Datos Entrevistado '!$A$114:$A$118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'!$H$114:$H$118</c:f>
              <c:numCache>
                <c:formatCode>General</c:formatCode>
                <c:ptCount val="5"/>
                <c:pt idx="0">
                  <c:v>86</c:v>
                </c:pt>
                <c:pt idx="1">
                  <c:v>34</c:v>
                </c:pt>
                <c:pt idx="2">
                  <c:v>38</c:v>
                </c:pt>
                <c:pt idx="3">
                  <c:v>158</c:v>
                </c:pt>
                <c:pt idx="4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992144"/>
        <c:axId val="528992536"/>
      </c:barChart>
      <c:catAx>
        <c:axId val="52899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8992536"/>
        <c:crosses val="autoZero"/>
        <c:auto val="1"/>
        <c:lblAlgn val="ctr"/>
        <c:lblOffset val="100"/>
        <c:noMultiLvlLbl val="0"/>
      </c:catAx>
      <c:valAx>
        <c:axId val="528992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899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CORTESÍA Y ATENCIÓN DE RECEPCIÓN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'Puntarenas Datos Entrevistado '!$B$130:$B$131</c:f>
              <c:strCache>
                <c:ptCount val="2"/>
                <c:pt idx="0">
                  <c:v>Calificación </c:v>
                </c:pt>
                <c:pt idx="1">
                  <c:v>Deficiente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'Puntarenas Datos Entrevistado '!$A$132:$A$136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'!$B$132:$B$136</c:f>
              <c:numCache>
                <c:formatCode>General</c:formatCode>
                <c:ptCount val="5"/>
                <c:pt idx="0">
                  <c:v>18</c:v>
                </c:pt>
                <c:pt idx="1">
                  <c:v>0</c:v>
                </c:pt>
                <c:pt idx="2">
                  <c:v>2</c:v>
                </c:pt>
                <c:pt idx="3">
                  <c:v>20</c:v>
                </c:pt>
                <c:pt idx="4" formatCode="0">
                  <c:v>12.658227848101266</c:v>
                </c:pt>
              </c:numCache>
            </c:numRef>
          </c:val>
        </c:ser>
        <c:ser>
          <c:idx val="1"/>
          <c:order val="1"/>
          <c:tx>
            <c:strRef>
              <c:f>'Puntarenas Datos Entrevistado '!$C$130:$C$131</c:f>
              <c:strCache>
                <c:ptCount val="2"/>
                <c:pt idx="0">
                  <c:v>Calificación </c:v>
                </c:pt>
                <c:pt idx="1">
                  <c:v>Regular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'Puntarenas Datos Entrevistado '!$A$132:$A$136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'!$C$132:$C$136</c:f>
              <c:numCache>
                <c:formatCode>General</c:formatCode>
                <c:ptCount val="5"/>
                <c:pt idx="0">
                  <c:v>23</c:v>
                </c:pt>
                <c:pt idx="1">
                  <c:v>4</c:v>
                </c:pt>
                <c:pt idx="2">
                  <c:v>8</c:v>
                </c:pt>
                <c:pt idx="3">
                  <c:v>35</c:v>
                </c:pt>
                <c:pt idx="4" formatCode="0">
                  <c:v>22.151898734177216</c:v>
                </c:pt>
              </c:numCache>
            </c:numRef>
          </c:val>
        </c:ser>
        <c:ser>
          <c:idx val="2"/>
          <c:order val="2"/>
          <c:tx>
            <c:strRef>
              <c:f>'Puntarenas Datos Entrevistado '!$D$130:$D$131</c:f>
              <c:strCache>
                <c:ptCount val="2"/>
                <c:pt idx="0">
                  <c:v>Calificación </c:v>
                </c:pt>
                <c:pt idx="1">
                  <c:v>Bueno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'Puntarenas Datos Entrevistado '!$A$132:$A$136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'!$D$132:$D$136</c:f>
              <c:numCache>
                <c:formatCode>General</c:formatCode>
                <c:ptCount val="5"/>
                <c:pt idx="0">
                  <c:v>16</c:v>
                </c:pt>
                <c:pt idx="1">
                  <c:v>12</c:v>
                </c:pt>
                <c:pt idx="2">
                  <c:v>5</c:v>
                </c:pt>
                <c:pt idx="3">
                  <c:v>33</c:v>
                </c:pt>
                <c:pt idx="4" formatCode="0">
                  <c:v>20.88607594936709</c:v>
                </c:pt>
              </c:numCache>
            </c:numRef>
          </c:val>
        </c:ser>
        <c:ser>
          <c:idx val="3"/>
          <c:order val="3"/>
          <c:tx>
            <c:strRef>
              <c:f>'Puntarenas Datos Entrevistado '!$E$130:$E$131</c:f>
              <c:strCache>
                <c:ptCount val="2"/>
                <c:pt idx="0">
                  <c:v>Calificación </c:v>
                </c:pt>
                <c:pt idx="1">
                  <c:v>Muy Bueno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'Puntarenas Datos Entrevistado '!$A$132:$A$136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'!$E$132:$E$136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20</c:v>
                </c:pt>
                <c:pt idx="4" formatCode="0">
                  <c:v>12.658227848101266</c:v>
                </c:pt>
              </c:numCache>
            </c:numRef>
          </c:val>
        </c:ser>
        <c:ser>
          <c:idx val="4"/>
          <c:order val="4"/>
          <c:tx>
            <c:strRef>
              <c:f>'Puntarenas Datos Entrevistado '!$F$130:$F$131</c:f>
              <c:strCache>
                <c:ptCount val="2"/>
                <c:pt idx="0">
                  <c:v>Calificación </c:v>
                </c:pt>
                <c:pt idx="1">
                  <c:v>Excelente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'Puntarenas Datos Entrevistado '!$A$132:$A$136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'!$F$132:$F$136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13</c:v>
                </c:pt>
                <c:pt idx="3">
                  <c:v>33</c:v>
                </c:pt>
                <c:pt idx="4" formatCode="0">
                  <c:v>20.88607594936709</c:v>
                </c:pt>
              </c:numCache>
            </c:numRef>
          </c:val>
        </c:ser>
        <c:ser>
          <c:idx val="5"/>
          <c:order val="5"/>
          <c:tx>
            <c:strRef>
              <c:f>'Puntarenas Datos Entrevistado '!$G$130:$G$131</c:f>
              <c:strCache>
                <c:ptCount val="2"/>
                <c:pt idx="0">
                  <c:v>Calificación </c:v>
                </c:pt>
                <c:pt idx="1">
                  <c:v>N/R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'Puntarenas Datos Entrevistado '!$A$132:$A$136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'!$G$132:$G$136</c:f>
              <c:numCache>
                <c:formatCode>General</c:formatCode>
                <c:ptCount val="5"/>
                <c:pt idx="0">
                  <c:v>12</c:v>
                </c:pt>
                <c:pt idx="1">
                  <c:v>2</c:v>
                </c:pt>
                <c:pt idx="2">
                  <c:v>3</c:v>
                </c:pt>
                <c:pt idx="3">
                  <c:v>17</c:v>
                </c:pt>
                <c:pt idx="4" formatCode="0">
                  <c:v>10.759493670886076</c:v>
                </c:pt>
              </c:numCache>
            </c:numRef>
          </c:val>
        </c:ser>
        <c:ser>
          <c:idx val="6"/>
          <c:order val="6"/>
          <c:tx>
            <c:strRef>
              <c:f>'Puntarenas Datos Entrevistado '!$H$130:$H$131</c:f>
              <c:strCache>
                <c:ptCount val="2"/>
                <c:pt idx="0">
                  <c:v>TOTAL 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'Puntarenas Datos Entrevistado '!$A$132:$A$136</c:f>
              <c:strCache>
                <c:ptCount val="5"/>
                <c:pt idx="0">
                  <c:v>Costa de Pajaros</c:v>
                </c:pt>
                <c:pt idx="1">
                  <c:v>Manzanillo</c:v>
                </c:pt>
                <c:pt idx="2">
                  <c:v>Morales, Cocorocas</c:v>
                </c:pt>
                <c:pt idx="3">
                  <c:v>Total:</c:v>
                </c:pt>
                <c:pt idx="4">
                  <c:v>%</c:v>
                </c:pt>
              </c:strCache>
            </c:strRef>
          </c:cat>
          <c:val>
            <c:numRef>
              <c:f>'Puntarenas Datos Entrevistado '!$H$132:$H$136</c:f>
              <c:numCache>
                <c:formatCode>General</c:formatCode>
                <c:ptCount val="5"/>
                <c:pt idx="0">
                  <c:v>86</c:v>
                </c:pt>
                <c:pt idx="1">
                  <c:v>34</c:v>
                </c:pt>
                <c:pt idx="2">
                  <c:v>38</c:v>
                </c:pt>
                <c:pt idx="3">
                  <c:v>158</c:v>
                </c:pt>
                <c:pt idx="4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993712"/>
        <c:axId val="528995280"/>
      </c:barChart>
      <c:catAx>
        <c:axId val="52899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8995280"/>
        <c:crosses val="autoZero"/>
        <c:auto val="1"/>
        <c:lblAlgn val="ctr"/>
        <c:lblOffset val="100"/>
        <c:noMultiLvlLbl val="0"/>
      </c:catAx>
      <c:valAx>
        <c:axId val="52899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899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PRESENTACIÓN PERSONAL DEL FUNCIONARIO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'Puntarenas Servicio y Atención'!$A$9</c:f>
              <c:strCache>
                <c:ptCount val="1"/>
                <c:pt idx="0">
                  <c:v>Costa de Pajaros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'Puntarenas Servicio y Atención'!$B$7:$H$8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'Puntarenas Servicio y Atención'!$B$9:$H$9</c:f>
              <c:numCache>
                <c:formatCode>General</c:formatCode>
                <c:ptCount val="7"/>
                <c:pt idx="0">
                  <c:v>7</c:v>
                </c:pt>
                <c:pt idx="1">
                  <c:v>7</c:v>
                </c:pt>
                <c:pt idx="2">
                  <c:v>42</c:v>
                </c:pt>
                <c:pt idx="3">
                  <c:v>9</c:v>
                </c:pt>
                <c:pt idx="4">
                  <c:v>12</c:v>
                </c:pt>
                <c:pt idx="5">
                  <c:v>9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'Puntarenas Servicio y Atención'!$A$10</c:f>
              <c:strCache>
                <c:ptCount val="1"/>
                <c:pt idx="0">
                  <c:v>Manzanillo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'Puntarenas Servicio y Atención'!$B$7:$H$8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'Puntarenas Servicio y Atención'!$B$10:$H$10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11</c:v>
                </c:pt>
                <c:pt idx="3">
                  <c:v>7</c:v>
                </c:pt>
                <c:pt idx="4">
                  <c:v>13</c:v>
                </c:pt>
                <c:pt idx="5">
                  <c:v>1</c:v>
                </c:pt>
                <c:pt idx="6">
                  <c:v>34</c:v>
                </c:pt>
              </c:numCache>
            </c:numRef>
          </c:val>
        </c:ser>
        <c:ser>
          <c:idx val="2"/>
          <c:order val="2"/>
          <c:tx>
            <c:strRef>
              <c:f>'Puntarenas Servicio y Atención'!$A$11</c:f>
              <c:strCache>
                <c:ptCount val="1"/>
                <c:pt idx="0">
                  <c:v>Morales, Cocorocas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'Puntarenas Servicio y Atención'!$B$7:$H$8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'Puntarenas Servicio y Atención'!$B$11:$H$11</c:f>
              <c:numCache>
                <c:formatCode>General</c:formatCode>
                <c:ptCount val="7"/>
                <c:pt idx="0">
                  <c:v>1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13</c:v>
                </c:pt>
                <c:pt idx="5">
                  <c:v>3</c:v>
                </c:pt>
                <c:pt idx="6">
                  <c:v>38</c:v>
                </c:pt>
              </c:numCache>
            </c:numRef>
          </c:val>
        </c:ser>
        <c:ser>
          <c:idx val="3"/>
          <c:order val="3"/>
          <c:tx>
            <c:strRef>
              <c:f>'Puntarenas Servicio y Atención'!$A$12</c:f>
              <c:strCache>
                <c:ptCount val="1"/>
                <c:pt idx="0">
                  <c:v>Golfito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'Puntarenas Servicio y Atención'!$B$7:$H$8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'Puntarenas Servicio y Atención'!$B$12:$H$12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11</c:v>
                </c:pt>
                <c:pt idx="3">
                  <c:v>11</c:v>
                </c:pt>
                <c:pt idx="4">
                  <c:v>24</c:v>
                </c:pt>
                <c:pt idx="5">
                  <c:v>2</c:v>
                </c:pt>
                <c:pt idx="6">
                  <c:v>54</c:v>
                </c:pt>
              </c:numCache>
            </c:numRef>
          </c:val>
        </c:ser>
        <c:ser>
          <c:idx val="4"/>
          <c:order val="4"/>
          <c:tx>
            <c:strRef>
              <c:f>'Puntarenas Servicio y Atención'!$A$13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'Puntarenas Servicio y Atención'!$B$7:$H$8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'Puntarenas Servicio y Atención'!$B$13:$H$13</c:f>
              <c:numCache>
                <c:formatCode>General</c:formatCode>
                <c:ptCount val="7"/>
                <c:pt idx="0">
                  <c:v>11</c:v>
                </c:pt>
                <c:pt idx="1">
                  <c:v>20</c:v>
                </c:pt>
                <c:pt idx="2">
                  <c:v>70</c:v>
                </c:pt>
                <c:pt idx="3">
                  <c:v>34</c:v>
                </c:pt>
                <c:pt idx="4">
                  <c:v>62</c:v>
                </c:pt>
                <c:pt idx="5">
                  <c:v>15</c:v>
                </c:pt>
                <c:pt idx="6">
                  <c:v>212</c:v>
                </c:pt>
              </c:numCache>
            </c:numRef>
          </c:val>
        </c:ser>
        <c:ser>
          <c:idx val="5"/>
          <c:order val="5"/>
          <c:tx>
            <c:strRef>
              <c:f>'Puntarenas Servicio y Atención'!$A$14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'Puntarenas Servicio y Atención'!$B$7:$H$8</c:f>
              <c:multiLvlStrCache>
                <c:ptCount val="7"/>
                <c:lvl>
                  <c:pt idx="0">
                    <c:v>Deficiente</c:v>
                  </c:pt>
                  <c:pt idx="1">
                    <c:v>Regular</c:v>
                  </c:pt>
                  <c:pt idx="2">
                    <c:v>Bueno</c:v>
                  </c:pt>
                  <c:pt idx="3">
                    <c:v>Muy Bueno</c:v>
                  </c:pt>
                  <c:pt idx="4">
                    <c:v>Excelente</c:v>
                  </c:pt>
                  <c:pt idx="5">
                    <c:v>N/R</c:v>
                  </c:pt>
                </c:lvl>
                <c:lvl>
                  <c:pt idx="0">
                    <c:v>Calificación 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'Puntarenas Servicio y Atención'!$B$14:$H$14</c:f>
              <c:numCache>
                <c:formatCode>0</c:formatCode>
                <c:ptCount val="7"/>
                <c:pt idx="0">
                  <c:v>5.1886792452830193</c:v>
                </c:pt>
                <c:pt idx="1">
                  <c:v>9.433962264150944</c:v>
                </c:pt>
                <c:pt idx="2">
                  <c:v>33.018867924528301</c:v>
                </c:pt>
                <c:pt idx="3">
                  <c:v>16.037735849056602</c:v>
                </c:pt>
                <c:pt idx="4">
                  <c:v>29.245283018867923</c:v>
                </c:pt>
                <c:pt idx="5">
                  <c:v>7.0754716981132075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168312"/>
        <c:axId val="473162824"/>
      </c:barChart>
      <c:catAx>
        <c:axId val="473168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73162824"/>
        <c:crosses val="autoZero"/>
        <c:auto val="1"/>
        <c:lblAlgn val="ctr"/>
        <c:lblOffset val="100"/>
        <c:noMultiLvlLbl val="0"/>
      </c:catAx>
      <c:valAx>
        <c:axId val="47316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7316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99000">
              <a:schemeClr val="tx1">
                <a:lumMod val="25000"/>
                <a:lumOff val="75000"/>
              </a:schemeClr>
            </a:gs>
            <a:gs pos="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15000"/>
                <a:lumOff val="85000"/>
              </a:schemeClr>
            </a:gs>
            <a:gs pos="0">
              <a:schemeClr val="tx1">
                <a:lumMod val="5000"/>
                <a:lumOff val="9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99000">
              <a:schemeClr val="tx1">
                <a:lumMod val="25000"/>
                <a:lumOff val="75000"/>
              </a:schemeClr>
            </a:gs>
            <a:gs pos="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15000"/>
                <a:lumOff val="85000"/>
              </a:schemeClr>
            </a:gs>
            <a:gs pos="0">
              <a:schemeClr val="tx1">
                <a:lumMod val="5000"/>
                <a:lumOff val="9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99000">
              <a:schemeClr val="tx1">
                <a:lumMod val="25000"/>
                <a:lumOff val="75000"/>
              </a:schemeClr>
            </a:gs>
            <a:gs pos="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15000"/>
                <a:lumOff val="85000"/>
              </a:schemeClr>
            </a:gs>
            <a:gs pos="0">
              <a:schemeClr val="tx1">
                <a:lumMod val="5000"/>
                <a:lumOff val="9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13" Type="http://schemas.openxmlformats.org/officeDocument/2006/relationships/chart" Target="../charts/chart21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13" Type="http://schemas.openxmlformats.org/officeDocument/2006/relationships/chart" Target="../charts/chart34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12" Type="http://schemas.openxmlformats.org/officeDocument/2006/relationships/chart" Target="../charts/chart33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0" Type="http://schemas.openxmlformats.org/officeDocument/2006/relationships/chart" Target="../charts/chart31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2.xml"/><Relationship Id="rId3" Type="http://schemas.openxmlformats.org/officeDocument/2006/relationships/chart" Target="../charts/chart37.xml"/><Relationship Id="rId7" Type="http://schemas.openxmlformats.org/officeDocument/2006/relationships/chart" Target="../charts/chart41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chart" Target="../charts/chart55.xml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5" Type="http://schemas.openxmlformats.org/officeDocument/2006/relationships/chart" Target="../charts/chart47.xml"/><Relationship Id="rId10" Type="http://schemas.openxmlformats.org/officeDocument/2006/relationships/chart" Target="../charts/chart52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3.xml"/><Relationship Id="rId13" Type="http://schemas.openxmlformats.org/officeDocument/2006/relationships/chart" Target="../charts/chart68.xml"/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12" Type="http://schemas.openxmlformats.org/officeDocument/2006/relationships/chart" Target="../charts/chart67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11" Type="http://schemas.openxmlformats.org/officeDocument/2006/relationships/chart" Target="../charts/chart66.xml"/><Relationship Id="rId5" Type="http://schemas.openxmlformats.org/officeDocument/2006/relationships/chart" Target="../charts/chart60.xml"/><Relationship Id="rId10" Type="http://schemas.openxmlformats.org/officeDocument/2006/relationships/chart" Target="../charts/chart65.xml"/><Relationship Id="rId4" Type="http://schemas.openxmlformats.org/officeDocument/2006/relationships/chart" Target="../charts/chart59.xml"/><Relationship Id="rId9" Type="http://schemas.openxmlformats.org/officeDocument/2006/relationships/chart" Target="../charts/chart6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23811</xdr:rowOff>
    </xdr:from>
    <xdr:to>
      <xdr:col>16</xdr:col>
      <xdr:colOff>0</xdr:colOff>
      <xdr:row>17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19</xdr:row>
      <xdr:rowOff>14287</xdr:rowOff>
    </xdr:from>
    <xdr:to>
      <xdr:col>16</xdr:col>
      <xdr:colOff>9525</xdr:colOff>
      <xdr:row>34</xdr:row>
      <xdr:rowOff>19051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19049</xdr:colOff>
      <xdr:row>37</xdr:row>
      <xdr:rowOff>14286</xdr:rowOff>
    </xdr:from>
    <xdr:to>
      <xdr:col>16</xdr:col>
      <xdr:colOff>47624</xdr:colOff>
      <xdr:row>50</xdr:row>
      <xdr:rowOff>180975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19050</xdr:colOff>
      <xdr:row>56</xdr:row>
      <xdr:rowOff>4762</xdr:rowOff>
    </xdr:from>
    <xdr:to>
      <xdr:col>16</xdr:col>
      <xdr:colOff>19050</xdr:colOff>
      <xdr:row>69</xdr:row>
      <xdr:rowOff>161926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381000</xdr:colOff>
      <xdr:row>74</xdr:row>
      <xdr:rowOff>4761</xdr:rowOff>
    </xdr:from>
    <xdr:to>
      <xdr:col>16</xdr:col>
      <xdr:colOff>381000</xdr:colOff>
      <xdr:row>88</xdr:row>
      <xdr:rowOff>133350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371475</xdr:colOff>
      <xdr:row>91</xdr:row>
      <xdr:rowOff>14286</xdr:rowOff>
    </xdr:from>
    <xdr:to>
      <xdr:col>16</xdr:col>
      <xdr:colOff>371475</xdr:colOff>
      <xdr:row>105</xdr:row>
      <xdr:rowOff>171449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19050</xdr:colOff>
      <xdr:row>109</xdr:row>
      <xdr:rowOff>14287</xdr:rowOff>
    </xdr:from>
    <xdr:to>
      <xdr:col>16</xdr:col>
      <xdr:colOff>19050</xdr:colOff>
      <xdr:row>124</xdr:row>
      <xdr:rowOff>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752475</xdr:colOff>
      <xdr:row>126</xdr:row>
      <xdr:rowOff>23812</xdr:rowOff>
    </xdr:from>
    <xdr:to>
      <xdr:col>15</xdr:col>
      <xdr:colOff>752475</xdr:colOff>
      <xdr:row>141</xdr:row>
      <xdr:rowOff>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</xdr:row>
      <xdr:rowOff>176210</xdr:rowOff>
    </xdr:from>
    <xdr:to>
      <xdr:col>16</xdr:col>
      <xdr:colOff>9525</xdr:colOff>
      <xdr:row>15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742950</xdr:colOff>
      <xdr:row>36</xdr:row>
      <xdr:rowOff>185736</xdr:rowOff>
    </xdr:from>
    <xdr:to>
      <xdr:col>15</xdr:col>
      <xdr:colOff>742950</xdr:colOff>
      <xdr:row>49</xdr:row>
      <xdr:rowOff>180975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53</xdr:row>
      <xdr:rowOff>185736</xdr:rowOff>
    </xdr:from>
    <xdr:to>
      <xdr:col>16</xdr:col>
      <xdr:colOff>0</xdr:colOff>
      <xdr:row>68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18</xdr:row>
      <xdr:rowOff>185737</xdr:rowOff>
    </xdr:from>
    <xdr:to>
      <xdr:col>16</xdr:col>
      <xdr:colOff>9525</xdr:colOff>
      <xdr:row>32</xdr:row>
      <xdr:rowOff>180975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73</xdr:row>
      <xdr:rowOff>4762</xdr:rowOff>
    </xdr:from>
    <xdr:to>
      <xdr:col>16</xdr:col>
      <xdr:colOff>0</xdr:colOff>
      <xdr:row>86</xdr:row>
      <xdr:rowOff>171450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90</xdr:row>
      <xdr:rowOff>4762</xdr:rowOff>
    </xdr:from>
    <xdr:to>
      <xdr:col>16</xdr:col>
      <xdr:colOff>0</xdr:colOff>
      <xdr:row>103</xdr:row>
      <xdr:rowOff>180975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108</xdr:row>
      <xdr:rowOff>185737</xdr:rowOff>
    </xdr:from>
    <xdr:to>
      <xdr:col>16</xdr:col>
      <xdr:colOff>0</xdr:colOff>
      <xdr:row>122</xdr:row>
      <xdr:rowOff>180975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752475</xdr:colOff>
      <xdr:row>126</xdr:row>
      <xdr:rowOff>14287</xdr:rowOff>
    </xdr:from>
    <xdr:to>
      <xdr:col>15</xdr:col>
      <xdr:colOff>752475</xdr:colOff>
      <xdr:row>140</xdr:row>
      <xdr:rowOff>9525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752475</xdr:colOff>
      <xdr:row>145</xdr:row>
      <xdr:rowOff>23812</xdr:rowOff>
    </xdr:from>
    <xdr:to>
      <xdr:col>15</xdr:col>
      <xdr:colOff>752475</xdr:colOff>
      <xdr:row>159</xdr:row>
      <xdr:rowOff>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742950</xdr:colOff>
      <xdr:row>162</xdr:row>
      <xdr:rowOff>23811</xdr:rowOff>
    </xdr:from>
    <xdr:to>
      <xdr:col>15</xdr:col>
      <xdr:colOff>742950</xdr:colOff>
      <xdr:row>176</xdr:row>
      <xdr:rowOff>9524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9525</xdr:colOff>
      <xdr:row>181</xdr:row>
      <xdr:rowOff>14286</xdr:rowOff>
    </xdr:from>
    <xdr:to>
      <xdr:col>16</xdr:col>
      <xdr:colOff>9525</xdr:colOff>
      <xdr:row>194</xdr:row>
      <xdr:rowOff>190499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199</xdr:row>
      <xdr:rowOff>0</xdr:rowOff>
    </xdr:from>
    <xdr:to>
      <xdr:col>16</xdr:col>
      <xdr:colOff>0</xdr:colOff>
      <xdr:row>212</xdr:row>
      <xdr:rowOff>185737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752475</xdr:colOff>
      <xdr:row>217</xdr:row>
      <xdr:rowOff>4761</xdr:rowOff>
    </xdr:from>
    <xdr:to>
      <xdr:col>15</xdr:col>
      <xdr:colOff>752475</xdr:colOff>
      <xdr:row>231</xdr:row>
      <xdr:rowOff>9524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4</xdr:row>
      <xdr:rowOff>23812</xdr:rowOff>
    </xdr:from>
    <xdr:to>
      <xdr:col>15</xdr:col>
      <xdr:colOff>476250</xdr:colOff>
      <xdr:row>18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20</xdr:row>
      <xdr:rowOff>4762</xdr:rowOff>
    </xdr:from>
    <xdr:to>
      <xdr:col>15</xdr:col>
      <xdr:colOff>495300</xdr:colOff>
      <xdr:row>34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457200</xdr:colOff>
      <xdr:row>38</xdr:row>
      <xdr:rowOff>4762</xdr:rowOff>
    </xdr:from>
    <xdr:to>
      <xdr:col>15</xdr:col>
      <xdr:colOff>457200</xdr:colOff>
      <xdr:row>51</xdr:row>
      <xdr:rowOff>180975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504825</xdr:colOff>
      <xdr:row>56</xdr:row>
      <xdr:rowOff>14287</xdr:rowOff>
    </xdr:from>
    <xdr:to>
      <xdr:col>15</xdr:col>
      <xdr:colOff>504825</xdr:colOff>
      <xdr:row>70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514350</xdr:colOff>
      <xdr:row>74</xdr:row>
      <xdr:rowOff>319087</xdr:rowOff>
    </xdr:from>
    <xdr:to>
      <xdr:col>15</xdr:col>
      <xdr:colOff>514350</xdr:colOff>
      <xdr:row>88</xdr:row>
      <xdr:rowOff>180976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504825</xdr:colOff>
      <xdr:row>92</xdr:row>
      <xdr:rowOff>14287</xdr:rowOff>
    </xdr:from>
    <xdr:to>
      <xdr:col>15</xdr:col>
      <xdr:colOff>504825</xdr:colOff>
      <xdr:row>106</xdr:row>
      <xdr:rowOff>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523875</xdr:colOff>
      <xdr:row>110</xdr:row>
      <xdr:rowOff>14286</xdr:rowOff>
    </xdr:from>
    <xdr:to>
      <xdr:col>15</xdr:col>
      <xdr:colOff>523875</xdr:colOff>
      <xdr:row>123</xdr:row>
      <xdr:rowOff>171449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561975</xdr:colOff>
      <xdr:row>128</xdr:row>
      <xdr:rowOff>14287</xdr:rowOff>
    </xdr:from>
    <xdr:to>
      <xdr:col>15</xdr:col>
      <xdr:colOff>561975</xdr:colOff>
      <xdr:row>141</xdr:row>
      <xdr:rowOff>166687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476250</xdr:colOff>
      <xdr:row>147</xdr:row>
      <xdr:rowOff>33337</xdr:rowOff>
    </xdr:from>
    <xdr:to>
      <xdr:col>15</xdr:col>
      <xdr:colOff>476250</xdr:colOff>
      <xdr:row>160</xdr:row>
      <xdr:rowOff>185737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495300</xdr:colOff>
      <xdr:row>163</xdr:row>
      <xdr:rowOff>14286</xdr:rowOff>
    </xdr:from>
    <xdr:to>
      <xdr:col>15</xdr:col>
      <xdr:colOff>495300</xdr:colOff>
      <xdr:row>176</xdr:row>
      <xdr:rowOff>190499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514350</xdr:colOff>
      <xdr:row>182</xdr:row>
      <xdr:rowOff>4762</xdr:rowOff>
    </xdr:from>
    <xdr:to>
      <xdr:col>15</xdr:col>
      <xdr:colOff>514350</xdr:colOff>
      <xdr:row>195</xdr:row>
      <xdr:rowOff>171450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457200</xdr:colOff>
      <xdr:row>199</xdr:row>
      <xdr:rowOff>14287</xdr:rowOff>
    </xdr:from>
    <xdr:to>
      <xdr:col>15</xdr:col>
      <xdr:colOff>457200</xdr:colOff>
      <xdr:row>212</xdr:row>
      <xdr:rowOff>180975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533400</xdr:colOff>
      <xdr:row>218</xdr:row>
      <xdr:rowOff>4762</xdr:rowOff>
    </xdr:from>
    <xdr:to>
      <xdr:col>15</xdr:col>
      <xdr:colOff>533400</xdr:colOff>
      <xdr:row>231</xdr:row>
      <xdr:rowOff>80962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742950</xdr:colOff>
      <xdr:row>4</xdr:row>
      <xdr:rowOff>23812</xdr:rowOff>
    </xdr:from>
    <xdr:to>
      <xdr:col>15</xdr:col>
      <xdr:colOff>742950</xdr:colOff>
      <xdr:row>17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752475</xdr:colOff>
      <xdr:row>39</xdr:row>
      <xdr:rowOff>14287</xdr:rowOff>
    </xdr:from>
    <xdr:to>
      <xdr:col>15</xdr:col>
      <xdr:colOff>752475</xdr:colOff>
      <xdr:row>52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20</xdr:row>
      <xdr:rowOff>4762</xdr:rowOff>
    </xdr:from>
    <xdr:to>
      <xdr:col>16</xdr:col>
      <xdr:colOff>0</xdr:colOff>
      <xdr:row>33</xdr:row>
      <xdr:rowOff>180975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56</xdr:row>
      <xdr:rowOff>23811</xdr:rowOff>
    </xdr:from>
    <xdr:to>
      <xdr:col>16</xdr:col>
      <xdr:colOff>9525</xdr:colOff>
      <xdr:row>70</xdr:row>
      <xdr:rowOff>180975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752475</xdr:colOff>
      <xdr:row>77</xdr:row>
      <xdr:rowOff>185736</xdr:rowOff>
    </xdr:from>
    <xdr:to>
      <xdr:col>15</xdr:col>
      <xdr:colOff>752475</xdr:colOff>
      <xdr:row>91</xdr:row>
      <xdr:rowOff>171449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95</xdr:row>
      <xdr:rowOff>14286</xdr:rowOff>
    </xdr:from>
    <xdr:to>
      <xdr:col>16</xdr:col>
      <xdr:colOff>0</xdr:colOff>
      <xdr:row>109</xdr:row>
      <xdr:rowOff>19049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113</xdr:row>
      <xdr:rowOff>185736</xdr:rowOff>
    </xdr:from>
    <xdr:to>
      <xdr:col>16</xdr:col>
      <xdr:colOff>0</xdr:colOff>
      <xdr:row>127</xdr:row>
      <xdr:rowOff>190499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130</xdr:row>
      <xdr:rowOff>14287</xdr:rowOff>
    </xdr:from>
    <xdr:to>
      <xdr:col>16</xdr:col>
      <xdr:colOff>0</xdr:colOff>
      <xdr:row>143</xdr:row>
      <xdr:rowOff>14287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752475</xdr:colOff>
      <xdr:row>4</xdr:row>
      <xdr:rowOff>14287</xdr:rowOff>
    </xdr:from>
    <xdr:to>
      <xdr:col>15</xdr:col>
      <xdr:colOff>752475</xdr:colOff>
      <xdr:row>17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742950</xdr:colOff>
      <xdr:row>20</xdr:row>
      <xdr:rowOff>4762</xdr:rowOff>
    </xdr:from>
    <xdr:to>
      <xdr:col>15</xdr:col>
      <xdr:colOff>742950</xdr:colOff>
      <xdr:row>34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752475</xdr:colOff>
      <xdr:row>36</xdr:row>
      <xdr:rowOff>176211</xdr:rowOff>
    </xdr:from>
    <xdr:to>
      <xdr:col>15</xdr:col>
      <xdr:colOff>752475</xdr:colOff>
      <xdr:row>50</xdr:row>
      <xdr:rowOff>180974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752475</xdr:colOff>
      <xdr:row>53</xdr:row>
      <xdr:rowOff>185737</xdr:rowOff>
    </xdr:from>
    <xdr:to>
      <xdr:col>15</xdr:col>
      <xdr:colOff>752475</xdr:colOff>
      <xdr:row>67</xdr:row>
      <xdr:rowOff>180975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742950</xdr:colOff>
      <xdr:row>72</xdr:row>
      <xdr:rowOff>185736</xdr:rowOff>
    </xdr:from>
    <xdr:to>
      <xdr:col>15</xdr:col>
      <xdr:colOff>742950</xdr:colOff>
      <xdr:row>87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89</xdr:row>
      <xdr:rowOff>185736</xdr:rowOff>
    </xdr:from>
    <xdr:to>
      <xdr:col>16</xdr:col>
      <xdr:colOff>0</xdr:colOff>
      <xdr:row>103</xdr:row>
      <xdr:rowOff>190499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108</xdr:row>
      <xdr:rowOff>185736</xdr:rowOff>
    </xdr:from>
    <xdr:to>
      <xdr:col>16</xdr:col>
      <xdr:colOff>0</xdr:colOff>
      <xdr:row>122</xdr:row>
      <xdr:rowOff>190499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19050</xdr:colOff>
      <xdr:row>126</xdr:row>
      <xdr:rowOff>23812</xdr:rowOff>
    </xdr:from>
    <xdr:to>
      <xdr:col>16</xdr:col>
      <xdr:colOff>19050</xdr:colOff>
      <xdr:row>139</xdr:row>
      <xdr:rowOff>100012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752475</xdr:colOff>
      <xdr:row>144</xdr:row>
      <xdr:rowOff>176212</xdr:rowOff>
    </xdr:from>
    <xdr:to>
      <xdr:col>15</xdr:col>
      <xdr:colOff>752475</xdr:colOff>
      <xdr:row>159</xdr:row>
      <xdr:rowOff>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742950</xdr:colOff>
      <xdr:row>161</xdr:row>
      <xdr:rowOff>176211</xdr:rowOff>
    </xdr:from>
    <xdr:to>
      <xdr:col>15</xdr:col>
      <xdr:colOff>742950</xdr:colOff>
      <xdr:row>175</xdr:row>
      <xdr:rowOff>180974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181</xdr:row>
      <xdr:rowOff>14287</xdr:rowOff>
    </xdr:from>
    <xdr:to>
      <xdr:col>16</xdr:col>
      <xdr:colOff>0</xdr:colOff>
      <xdr:row>194</xdr:row>
      <xdr:rowOff>180975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752475</xdr:colOff>
      <xdr:row>198</xdr:row>
      <xdr:rowOff>33337</xdr:rowOff>
    </xdr:from>
    <xdr:to>
      <xdr:col>15</xdr:col>
      <xdr:colOff>752475</xdr:colOff>
      <xdr:row>211</xdr:row>
      <xdr:rowOff>161925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217</xdr:row>
      <xdr:rowOff>33337</xdr:rowOff>
    </xdr:from>
    <xdr:to>
      <xdr:col>16</xdr:col>
      <xdr:colOff>0</xdr:colOff>
      <xdr:row>230</xdr:row>
      <xdr:rowOff>185737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752475</xdr:colOff>
      <xdr:row>4</xdr:row>
      <xdr:rowOff>14286</xdr:rowOff>
    </xdr:from>
    <xdr:to>
      <xdr:col>15</xdr:col>
      <xdr:colOff>752475</xdr:colOff>
      <xdr:row>17</xdr:row>
      <xdr:rowOff>171449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</xdr:row>
      <xdr:rowOff>23812</xdr:rowOff>
    </xdr:from>
    <xdr:to>
      <xdr:col>16</xdr:col>
      <xdr:colOff>0</xdr:colOff>
      <xdr:row>33</xdr:row>
      <xdr:rowOff>176212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37</xdr:row>
      <xdr:rowOff>4762</xdr:rowOff>
    </xdr:from>
    <xdr:to>
      <xdr:col>16</xdr:col>
      <xdr:colOff>9525</xdr:colOff>
      <xdr:row>52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55</xdr:row>
      <xdr:rowOff>4762</xdr:rowOff>
    </xdr:from>
    <xdr:to>
      <xdr:col>16</xdr:col>
      <xdr:colOff>0</xdr:colOff>
      <xdr:row>68</xdr:row>
      <xdr:rowOff>157162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72</xdr:row>
      <xdr:rowOff>376236</xdr:rowOff>
    </xdr:from>
    <xdr:to>
      <xdr:col>16</xdr:col>
      <xdr:colOff>0</xdr:colOff>
      <xdr:row>86</xdr:row>
      <xdr:rowOff>190499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89</xdr:row>
      <xdr:rowOff>4761</xdr:rowOff>
    </xdr:from>
    <xdr:to>
      <xdr:col>16</xdr:col>
      <xdr:colOff>0</xdr:colOff>
      <xdr:row>103</xdr:row>
      <xdr:rowOff>9524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742950</xdr:colOff>
      <xdr:row>107</xdr:row>
      <xdr:rowOff>23811</xdr:rowOff>
    </xdr:from>
    <xdr:to>
      <xdr:col>15</xdr:col>
      <xdr:colOff>742950</xdr:colOff>
      <xdr:row>120</xdr:row>
      <xdr:rowOff>180974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125</xdr:row>
      <xdr:rowOff>4761</xdr:rowOff>
    </xdr:from>
    <xdr:to>
      <xdr:col>16</xdr:col>
      <xdr:colOff>0</xdr:colOff>
      <xdr:row>139</xdr:row>
      <xdr:rowOff>9524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144</xdr:row>
      <xdr:rowOff>4762</xdr:rowOff>
    </xdr:from>
    <xdr:to>
      <xdr:col>16</xdr:col>
      <xdr:colOff>19050</xdr:colOff>
      <xdr:row>158</xdr:row>
      <xdr:rowOff>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161</xdr:row>
      <xdr:rowOff>4761</xdr:rowOff>
    </xdr:from>
    <xdr:to>
      <xdr:col>16</xdr:col>
      <xdr:colOff>0</xdr:colOff>
      <xdr:row>174</xdr:row>
      <xdr:rowOff>180974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9525</xdr:colOff>
      <xdr:row>177</xdr:row>
      <xdr:rowOff>185737</xdr:rowOff>
    </xdr:from>
    <xdr:to>
      <xdr:col>16</xdr:col>
      <xdr:colOff>9525</xdr:colOff>
      <xdr:row>191</xdr:row>
      <xdr:rowOff>180975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742950</xdr:colOff>
      <xdr:row>194</xdr:row>
      <xdr:rowOff>176212</xdr:rowOff>
    </xdr:from>
    <xdr:to>
      <xdr:col>15</xdr:col>
      <xdr:colOff>742950</xdr:colOff>
      <xdr:row>208</xdr:row>
      <xdr:rowOff>152400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214</xdr:row>
      <xdr:rowOff>14287</xdr:rowOff>
    </xdr:from>
    <xdr:to>
      <xdr:col>16</xdr:col>
      <xdr:colOff>0</xdr:colOff>
      <xdr:row>227</xdr:row>
      <xdr:rowOff>180975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workbookViewId="0">
      <selection activeCell="A137" sqref="A137"/>
    </sheetView>
  </sheetViews>
  <sheetFormatPr baseColWidth="10" defaultRowHeight="15" x14ac:dyDescent="0.25"/>
  <cols>
    <col min="1" max="1" width="17.7109375" style="1" customWidth="1"/>
    <col min="2" max="2" width="10.140625" style="1" customWidth="1"/>
    <col min="3" max="3" width="9.7109375" style="1" customWidth="1"/>
    <col min="4" max="5" width="7.7109375" style="1" customWidth="1"/>
    <col min="6" max="6" width="9.42578125" style="1" customWidth="1"/>
    <col min="7" max="7" width="8.7109375" style="1" customWidth="1"/>
    <col min="8" max="8" width="6.7109375" style="1" customWidth="1"/>
    <col min="9" max="9" width="6.5703125" style="1" customWidth="1"/>
    <col min="10" max="16384" width="11.42578125" style="1"/>
  </cols>
  <sheetData>
    <row r="1" spans="1:12" ht="18.75" x14ac:dyDescent="0.3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21" customHeight="1" x14ac:dyDescent="0.25">
      <c r="A3" s="65" t="s">
        <v>37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5" spans="1:12" ht="21" customHeight="1" x14ac:dyDescent="0.25">
      <c r="A5" s="66" t="s">
        <v>38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2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21" customHeight="1" x14ac:dyDescent="0.25">
      <c r="A7" s="3" t="s">
        <v>0</v>
      </c>
      <c r="B7" s="4" t="s">
        <v>39</v>
      </c>
      <c r="C7" s="4" t="s">
        <v>40</v>
      </c>
      <c r="D7" s="5" t="s">
        <v>1</v>
      </c>
      <c r="E7" s="5" t="s">
        <v>2</v>
      </c>
      <c r="F7" s="2"/>
      <c r="G7" s="2"/>
      <c r="H7" s="2"/>
      <c r="I7" s="2"/>
      <c r="J7" s="2"/>
      <c r="K7" s="2"/>
    </row>
    <row r="8" spans="1:12" ht="15" customHeight="1" x14ac:dyDescent="0.25">
      <c r="A8" s="6" t="s">
        <v>34</v>
      </c>
      <c r="B8" s="7">
        <v>18</v>
      </c>
      <c r="C8" s="7">
        <v>68</v>
      </c>
      <c r="D8" s="7">
        <f>SUM(B8:C8)</f>
        <v>86</v>
      </c>
      <c r="E8" s="8">
        <f>(100*D8)/$D$12</f>
        <v>40.566037735849058</v>
      </c>
      <c r="F8" s="2"/>
      <c r="G8" s="2"/>
      <c r="H8" s="2"/>
      <c r="I8" s="2"/>
      <c r="J8" s="2"/>
      <c r="K8" s="2"/>
    </row>
    <row r="9" spans="1:12" ht="15" customHeight="1" x14ac:dyDescent="0.25">
      <c r="A9" s="6" t="s">
        <v>35</v>
      </c>
      <c r="B9" s="7">
        <v>8</v>
      </c>
      <c r="C9" s="7">
        <v>26</v>
      </c>
      <c r="D9" s="7">
        <f t="shared" ref="D9" si="0">SUM(B9:C9)</f>
        <v>34</v>
      </c>
      <c r="E9" s="8">
        <f>(100*D9)/$D$12</f>
        <v>16.037735849056602</v>
      </c>
      <c r="F9" s="2"/>
      <c r="G9" s="2"/>
      <c r="H9" s="2"/>
      <c r="I9" s="2"/>
      <c r="J9" s="2"/>
      <c r="K9" s="2"/>
    </row>
    <row r="10" spans="1:12" ht="15" customHeight="1" x14ac:dyDescent="0.25">
      <c r="A10" s="9" t="s">
        <v>36</v>
      </c>
      <c r="B10" s="10">
        <v>11</v>
      </c>
      <c r="C10" s="10">
        <v>27</v>
      </c>
      <c r="D10" s="10">
        <f>SUM(B10:C10)</f>
        <v>38</v>
      </c>
      <c r="E10" s="8">
        <f>(100*D10)/$D$12</f>
        <v>17.924528301886792</v>
      </c>
      <c r="F10" s="2"/>
      <c r="G10" s="2"/>
      <c r="H10" s="2"/>
      <c r="I10" s="2"/>
      <c r="J10" s="2"/>
      <c r="K10" s="2"/>
    </row>
    <row r="11" spans="1:12" ht="15" customHeight="1" x14ac:dyDescent="0.25">
      <c r="A11" s="10" t="s">
        <v>72</v>
      </c>
      <c r="B11" s="10">
        <v>17</v>
      </c>
      <c r="C11" s="10">
        <v>37</v>
      </c>
      <c r="D11" s="10">
        <f>SUM(B11:C11)</f>
        <v>54</v>
      </c>
      <c r="E11" s="8">
        <f>(100*D11)/$D$12</f>
        <v>25.471698113207548</v>
      </c>
      <c r="F11" s="2"/>
      <c r="G11" s="2"/>
      <c r="H11" s="2"/>
      <c r="I11" s="2"/>
      <c r="J11" s="2"/>
      <c r="K11" s="2"/>
    </row>
    <row r="12" spans="1:12" ht="15" customHeight="1" x14ac:dyDescent="0.25">
      <c r="A12" s="6" t="s">
        <v>1</v>
      </c>
      <c r="B12" s="7">
        <f>SUM(B8:B11)</f>
        <v>54</v>
      </c>
      <c r="C12" s="7">
        <f>SUM(C8:C11)</f>
        <v>158</v>
      </c>
      <c r="D12" s="7">
        <f>SUM(D8:D11)</f>
        <v>212</v>
      </c>
      <c r="E12" s="8">
        <f>(100*D12)/$D$12</f>
        <v>100</v>
      </c>
      <c r="F12" s="2"/>
      <c r="G12" s="2"/>
      <c r="H12" s="2"/>
      <c r="I12" s="2"/>
      <c r="J12" s="2"/>
      <c r="K12" s="2"/>
    </row>
    <row r="13" spans="1:12" ht="15" customHeight="1" x14ac:dyDescent="0.25">
      <c r="A13" s="6" t="s">
        <v>2</v>
      </c>
      <c r="B13" s="8">
        <f>(100*B12)/$D$12</f>
        <v>25.471698113207548</v>
      </c>
      <c r="C13" s="8">
        <f t="shared" ref="C13:D13" si="1">(100*C12)/$D$12</f>
        <v>74.528301886792448</v>
      </c>
      <c r="D13" s="8">
        <f t="shared" si="1"/>
        <v>100</v>
      </c>
      <c r="E13" s="7"/>
      <c r="F13" s="2"/>
      <c r="G13" s="2"/>
      <c r="H13" s="2"/>
      <c r="I13" s="2"/>
      <c r="J13" s="2"/>
      <c r="K13" s="2"/>
    </row>
    <row r="14" spans="1:12" ht="15" customHeight="1" x14ac:dyDescent="0.25">
      <c r="A14" s="11" t="s">
        <v>106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2" ht="15" customHeight="1" x14ac:dyDescent="0.25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 ht="15" customHeight="1" x14ac:dyDescent="0.25">
      <c r="A16" s="11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 customHeight="1" x14ac:dyDescent="0.25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 customHeight="1" x14ac:dyDescent="0.25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 customHeight="1" x14ac:dyDescent="0.25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 customHeight="1" x14ac:dyDescent="0.25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1" customHeight="1" x14ac:dyDescent="0.25">
      <c r="A21" s="66" t="s">
        <v>41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 customHeight="1" x14ac:dyDescent="0.25">
      <c r="A23" s="67" t="s">
        <v>7</v>
      </c>
      <c r="B23" s="62" t="s">
        <v>42</v>
      </c>
      <c r="C23" s="63"/>
      <c r="D23" s="63"/>
      <c r="E23" s="63"/>
      <c r="F23" s="64"/>
      <c r="G23" s="67" t="s">
        <v>1</v>
      </c>
      <c r="H23" s="67" t="s">
        <v>2</v>
      </c>
      <c r="I23" s="2"/>
      <c r="J23" s="2"/>
      <c r="K23" s="2"/>
    </row>
    <row r="24" spans="1:11" ht="15" customHeight="1" x14ac:dyDescent="0.25">
      <c r="A24" s="68"/>
      <c r="B24" s="12" t="s">
        <v>44</v>
      </c>
      <c r="C24" s="13" t="s">
        <v>45</v>
      </c>
      <c r="D24" s="13" t="s">
        <v>46</v>
      </c>
      <c r="E24" s="13" t="s">
        <v>47</v>
      </c>
      <c r="F24" s="13" t="s">
        <v>48</v>
      </c>
      <c r="G24" s="68"/>
      <c r="H24" s="68"/>
      <c r="I24" s="2"/>
      <c r="J24" s="2"/>
      <c r="K24" s="2"/>
    </row>
    <row r="25" spans="1:11" ht="15" customHeight="1" x14ac:dyDescent="0.25">
      <c r="A25" s="6" t="s">
        <v>34</v>
      </c>
      <c r="B25" s="14">
        <v>12</v>
      </c>
      <c r="C25" s="15">
        <v>16</v>
      </c>
      <c r="D25" s="15">
        <v>8</v>
      </c>
      <c r="E25" s="15">
        <v>24</v>
      </c>
      <c r="F25" s="15">
        <v>8</v>
      </c>
      <c r="G25" s="15">
        <f t="shared" ref="G25:G29" si="2">SUM(B25:F25)</f>
        <v>68</v>
      </c>
      <c r="H25" s="8">
        <f>(100*G25)/$D$12</f>
        <v>32.075471698113205</v>
      </c>
      <c r="I25" s="2"/>
      <c r="J25" s="2"/>
      <c r="K25" s="2"/>
    </row>
    <row r="26" spans="1:11" ht="15" customHeight="1" x14ac:dyDescent="0.25">
      <c r="A26" s="6" t="s">
        <v>35</v>
      </c>
      <c r="B26" s="14">
        <v>1</v>
      </c>
      <c r="C26" s="15">
        <v>11</v>
      </c>
      <c r="D26" s="15">
        <v>7</v>
      </c>
      <c r="E26" s="15">
        <v>3</v>
      </c>
      <c r="F26" s="15">
        <v>4</v>
      </c>
      <c r="G26" s="15">
        <f t="shared" si="2"/>
        <v>26</v>
      </c>
      <c r="H26" s="8">
        <f>(100*G26)/$D$12</f>
        <v>12.264150943396226</v>
      </c>
      <c r="I26" s="2"/>
      <c r="J26" s="2"/>
      <c r="K26" s="2"/>
    </row>
    <row r="27" spans="1:11" ht="15" customHeight="1" x14ac:dyDescent="0.25">
      <c r="A27" s="6" t="s">
        <v>36</v>
      </c>
      <c r="B27" s="16">
        <v>2</v>
      </c>
      <c r="C27" s="16">
        <v>4</v>
      </c>
      <c r="D27" s="16">
        <v>10</v>
      </c>
      <c r="E27" s="16">
        <v>7</v>
      </c>
      <c r="F27" s="16">
        <v>4</v>
      </c>
      <c r="G27" s="16">
        <f t="shared" si="2"/>
        <v>27</v>
      </c>
      <c r="H27" s="8">
        <f>(100*G27)/$D$12</f>
        <v>12.735849056603774</v>
      </c>
      <c r="I27" s="2"/>
      <c r="J27" s="2"/>
      <c r="K27" s="2"/>
    </row>
    <row r="28" spans="1:11" ht="15" customHeight="1" x14ac:dyDescent="0.25">
      <c r="A28" s="10" t="s">
        <v>72</v>
      </c>
      <c r="B28" s="17">
        <v>2</v>
      </c>
      <c r="C28" s="17">
        <v>6</v>
      </c>
      <c r="D28" s="17">
        <v>8</v>
      </c>
      <c r="E28" s="17">
        <v>12</v>
      </c>
      <c r="F28" s="17">
        <v>9</v>
      </c>
      <c r="G28" s="18">
        <f>SUM(B28:F28)</f>
        <v>37</v>
      </c>
      <c r="H28" s="8">
        <f>(100*G28)/$D$12</f>
        <v>17.452830188679247</v>
      </c>
      <c r="I28" s="2"/>
      <c r="J28" s="2"/>
      <c r="K28" s="2"/>
    </row>
    <row r="29" spans="1:11" ht="15" customHeight="1" x14ac:dyDescent="0.25">
      <c r="A29" s="6" t="s">
        <v>1</v>
      </c>
      <c r="B29" s="14">
        <f>SUM(B25:B28)</f>
        <v>17</v>
      </c>
      <c r="C29" s="14">
        <f t="shared" ref="C29:F29" si="3">SUM(C25:C28)</f>
        <v>37</v>
      </c>
      <c r="D29" s="14">
        <f t="shared" si="3"/>
        <v>33</v>
      </c>
      <c r="E29" s="14">
        <f t="shared" si="3"/>
        <v>46</v>
      </c>
      <c r="F29" s="14">
        <f t="shared" si="3"/>
        <v>25</v>
      </c>
      <c r="G29" s="19">
        <f t="shared" si="2"/>
        <v>158</v>
      </c>
      <c r="H29" s="8">
        <f>(100*G29)/$D$12</f>
        <v>74.528301886792448</v>
      </c>
      <c r="I29" s="2"/>
      <c r="J29" s="2"/>
      <c r="K29" s="2"/>
    </row>
    <row r="30" spans="1:11" ht="15" customHeight="1" x14ac:dyDescent="0.25">
      <c r="A30" s="6" t="s">
        <v>2</v>
      </c>
      <c r="B30" s="8">
        <f>(100*B29)/$D$12</f>
        <v>8.0188679245283012</v>
      </c>
      <c r="C30" s="8">
        <f t="shared" ref="C30:G30" si="4">(100*C29)/$D$12</f>
        <v>17.452830188679247</v>
      </c>
      <c r="D30" s="8">
        <f t="shared" si="4"/>
        <v>15.566037735849056</v>
      </c>
      <c r="E30" s="8">
        <f t="shared" si="4"/>
        <v>21.69811320754717</v>
      </c>
      <c r="F30" s="8">
        <f t="shared" si="4"/>
        <v>11.79245283018868</v>
      </c>
      <c r="G30" s="8">
        <f t="shared" si="4"/>
        <v>74.528301886792448</v>
      </c>
      <c r="H30" s="15"/>
      <c r="I30" s="2"/>
      <c r="J30" s="2"/>
      <c r="K30" s="2"/>
    </row>
    <row r="31" spans="1:11" ht="15" customHeight="1" x14ac:dyDescent="0.25">
      <c r="A31" s="11" t="s">
        <v>106</v>
      </c>
      <c r="B31" s="21"/>
      <c r="C31" s="21"/>
      <c r="D31" s="21"/>
      <c r="E31" s="21"/>
      <c r="F31" s="21"/>
      <c r="G31" s="21"/>
      <c r="H31" s="21"/>
      <c r="I31" s="2"/>
      <c r="J31" s="2"/>
      <c r="K31" s="2"/>
    </row>
    <row r="32" spans="1:11" ht="15" customHeight="1" x14ac:dyDescent="0.25">
      <c r="A32" s="20"/>
      <c r="B32" s="21"/>
      <c r="C32" s="21"/>
      <c r="D32" s="21"/>
      <c r="E32" s="21"/>
      <c r="F32" s="21"/>
      <c r="G32" s="21"/>
      <c r="H32" s="21"/>
      <c r="I32" s="2"/>
      <c r="J32" s="2"/>
      <c r="K32" s="2"/>
    </row>
    <row r="33" spans="1:11" ht="15" customHeight="1" x14ac:dyDescent="0.25">
      <c r="A33" s="20"/>
      <c r="B33" s="21"/>
      <c r="C33" s="21"/>
      <c r="D33" s="21"/>
      <c r="E33" s="21"/>
      <c r="F33" s="21"/>
      <c r="G33" s="21"/>
      <c r="H33" s="21"/>
      <c r="I33" s="2"/>
      <c r="J33" s="2"/>
      <c r="K33" s="2"/>
    </row>
    <row r="34" spans="1:11" ht="15" customHeight="1" x14ac:dyDescent="0.25">
      <c r="A34" s="20"/>
      <c r="B34" s="21"/>
      <c r="C34" s="21"/>
      <c r="D34" s="21"/>
      <c r="E34" s="21"/>
      <c r="F34" s="21"/>
      <c r="G34" s="21"/>
      <c r="H34" s="21"/>
      <c r="I34" s="2"/>
      <c r="J34" s="2"/>
      <c r="K34" s="2"/>
    </row>
    <row r="35" spans="1:11" ht="15" customHeight="1" x14ac:dyDescent="0.25">
      <c r="A35" s="20"/>
      <c r="B35" s="21"/>
      <c r="C35" s="21"/>
      <c r="D35" s="21"/>
      <c r="E35" s="21"/>
      <c r="F35" s="21"/>
      <c r="G35" s="21"/>
      <c r="H35" s="21"/>
      <c r="I35" s="2"/>
      <c r="J35" s="2"/>
      <c r="K35" s="2"/>
    </row>
    <row r="36" spans="1:11" ht="15" customHeight="1" x14ac:dyDescent="0.25">
      <c r="A36" s="20"/>
      <c r="B36" s="21"/>
      <c r="C36" s="21"/>
      <c r="D36" s="21"/>
      <c r="E36" s="21"/>
      <c r="F36" s="21"/>
      <c r="G36" s="21"/>
      <c r="H36" s="21"/>
      <c r="I36" s="2"/>
      <c r="J36" s="2"/>
      <c r="K36" s="2"/>
    </row>
    <row r="37" spans="1:11" ht="15" customHeight="1" x14ac:dyDescent="0.25">
      <c r="A37" s="20"/>
      <c r="B37" s="21"/>
      <c r="C37" s="21"/>
      <c r="D37" s="21"/>
      <c r="E37" s="21"/>
      <c r="F37" s="21"/>
      <c r="G37" s="21"/>
      <c r="H37" s="21"/>
      <c r="I37" s="2"/>
      <c r="J37" s="2"/>
      <c r="K37" s="2"/>
    </row>
    <row r="38" spans="1:11" ht="15" customHeight="1" x14ac:dyDescent="0.25">
      <c r="A38" s="20"/>
      <c r="B38" s="21"/>
      <c r="C38" s="21"/>
      <c r="D38" s="21"/>
      <c r="E38" s="21"/>
      <c r="F38" s="21"/>
      <c r="G38" s="21"/>
      <c r="H38" s="21"/>
      <c r="I38" s="2"/>
      <c r="J38" s="2"/>
      <c r="K38" s="2"/>
    </row>
    <row r="39" spans="1:11" ht="19.5" customHeight="1" x14ac:dyDescent="0.25">
      <c r="A39" s="67" t="s">
        <v>7</v>
      </c>
      <c r="B39" s="62" t="s">
        <v>43</v>
      </c>
      <c r="C39" s="63"/>
      <c r="D39" s="63"/>
      <c r="E39" s="63"/>
      <c r="F39" s="64"/>
      <c r="G39" s="67" t="s">
        <v>1</v>
      </c>
      <c r="H39" s="67" t="s">
        <v>2</v>
      </c>
      <c r="I39" s="2"/>
      <c r="J39" s="2"/>
      <c r="K39" s="2"/>
    </row>
    <row r="40" spans="1:11" ht="19.5" customHeight="1" x14ac:dyDescent="0.25">
      <c r="A40" s="68"/>
      <c r="B40" s="12" t="s">
        <v>44</v>
      </c>
      <c r="C40" s="13" t="s">
        <v>45</v>
      </c>
      <c r="D40" s="13" t="s">
        <v>46</v>
      </c>
      <c r="E40" s="13" t="s">
        <v>47</v>
      </c>
      <c r="F40" s="13" t="s">
        <v>48</v>
      </c>
      <c r="G40" s="68"/>
      <c r="H40" s="68"/>
      <c r="I40" s="2"/>
      <c r="J40" s="2"/>
      <c r="K40" s="2"/>
    </row>
    <row r="41" spans="1:11" ht="15" customHeight="1" x14ac:dyDescent="0.25">
      <c r="A41" s="6" t="s">
        <v>34</v>
      </c>
      <c r="B41" s="14">
        <v>2</v>
      </c>
      <c r="C41" s="15">
        <v>2</v>
      </c>
      <c r="D41" s="15">
        <v>1</v>
      </c>
      <c r="E41" s="15">
        <v>8</v>
      </c>
      <c r="F41" s="15">
        <v>5</v>
      </c>
      <c r="G41" s="15">
        <f t="shared" ref="G41:G43" si="5">SUM(B41:F41)</f>
        <v>18</v>
      </c>
      <c r="H41" s="8">
        <f>(100*G41)/$D$12</f>
        <v>8.4905660377358494</v>
      </c>
      <c r="I41" s="2"/>
      <c r="J41" s="2"/>
      <c r="K41" s="2"/>
    </row>
    <row r="42" spans="1:11" ht="15" customHeight="1" x14ac:dyDescent="0.25">
      <c r="A42" s="6" t="s">
        <v>35</v>
      </c>
      <c r="B42" s="14"/>
      <c r="C42" s="15">
        <v>2</v>
      </c>
      <c r="D42" s="15">
        <v>4</v>
      </c>
      <c r="E42" s="15">
        <v>2</v>
      </c>
      <c r="F42" s="15"/>
      <c r="G42" s="15">
        <f t="shared" si="5"/>
        <v>8</v>
      </c>
      <c r="H42" s="8">
        <f t="shared" ref="H42:H45" si="6">(100*G42)/$D$12</f>
        <v>3.7735849056603774</v>
      </c>
      <c r="I42" s="2"/>
      <c r="J42" s="2"/>
      <c r="K42" s="2"/>
    </row>
    <row r="43" spans="1:11" ht="15" customHeight="1" x14ac:dyDescent="0.25">
      <c r="A43" s="6" t="s">
        <v>73</v>
      </c>
      <c r="B43" s="16">
        <v>2</v>
      </c>
      <c r="C43" s="16">
        <v>4</v>
      </c>
      <c r="D43" s="16">
        <v>1</v>
      </c>
      <c r="E43" s="16">
        <v>3</v>
      </c>
      <c r="F43" s="16">
        <v>1</v>
      </c>
      <c r="G43" s="16">
        <f t="shared" si="5"/>
        <v>11</v>
      </c>
      <c r="H43" s="8">
        <f t="shared" si="6"/>
        <v>5.1886792452830193</v>
      </c>
      <c r="I43" s="2"/>
      <c r="J43" s="2"/>
      <c r="K43" s="2"/>
    </row>
    <row r="44" spans="1:11" ht="15" customHeight="1" x14ac:dyDescent="0.25">
      <c r="A44" s="10" t="s">
        <v>72</v>
      </c>
      <c r="B44" s="17">
        <v>1</v>
      </c>
      <c r="C44" s="17">
        <v>5</v>
      </c>
      <c r="D44" s="17">
        <v>6</v>
      </c>
      <c r="E44" s="17">
        <v>4</v>
      </c>
      <c r="F44" s="17">
        <v>1</v>
      </c>
      <c r="G44" s="18">
        <f>SUM(B44:F44)</f>
        <v>17</v>
      </c>
      <c r="H44" s="8">
        <f t="shared" si="6"/>
        <v>8.0188679245283012</v>
      </c>
      <c r="I44" s="2"/>
      <c r="J44" s="2"/>
      <c r="K44" s="2"/>
    </row>
    <row r="45" spans="1:11" ht="15" customHeight="1" x14ac:dyDescent="0.25">
      <c r="A45" s="6" t="s">
        <v>1</v>
      </c>
      <c r="B45" s="14">
        <f>SUM(B41:B44)</f>
        <v>5</v>
      </c>
      <c r="C45" s="14">
        <f t="shared" ref="C45:F45" si="7">SUM(C41:C44)</f>
        <v>13</v>
      </c>
      <c r="D45" s="14">
        <f t="shared" si="7"/>
        <v>12</v>
      </c>
      <c r="E45" s="14">
        <f t="shared" si="7"/>
        <v>17</v>
      </c>
      <c r="F45" s="14">
        <f t="shared" si="7"/>
        <v>7</v>
      </c>
      <c r="G45" s="19">
        <f>SUM(B45:F45)</f>
        <v>54</v>
      </c>
      <c r="H45" s="8">
        <f t="shared" si="6"/>
        <v>25.471698113207548</v>
      </c>
      <c r="I45" s="2"/>
      <c r="J45" s="2"/>
      <c r="K45" s="2"/>
    </row>
    <row r="46" spans="1:11" ht="15" customHeight="1" x14ac:dyDescent="0.25">
      <c r="A46" s="6" t="s">
        <v>2</v>
      </c>
      <c r="B46" s="8">
        <f>(100*B45)/$D$12</f>
        <v>2.358490566037736</v>
      </c>
      <c r="C46" s="8">
        <f t="shared" ref="C46:G46" si="8">(100*C45)/$D$12</f>
        <v>6.132075471698113</v>
      </c>
      <c r="D46" s="8">
        <f t="shared" si="8"/>
        <v>5.6603773584905657</v>
      </c>
      <c r="E46" s="8">
        <f t="shared" si="8"/>
        <v>8.0188679245283012</v>
      </c>
      <c r="F46" s="8">
        <f t="shared" si="8"/>
        <v>3.3018867924528301</v>
      </c>
      <c r="G46" s="8">
        <f t="shared" si="8"/>
        <v>25.471698113207548</v>
      </c>
      <c r="H46" s="15"/>
      <c r="I46" s="2"/>
      <c r="J46" s="2"/>
      <c r="K46" s="2"/>
    </row>
    <row r="47" spans="1:11" ht="15" customHeight="1" x14ac:dyDescent="0.25">
      <c r="A47" s="11" t="s">
        <v>106</v>
      </c>
      <c r="B47" s="21"/>
      <c r="C47" s="21"/>
      <c r="D47" s="21"/>
      <c r="E47" s="21"/>
      <c r="F47" s="21"/>
      <c r="G47" s="21"/>
      <c r="H47" s="21"/>
      <c r="I47" s="2"/>
      <c r="J47" s="2"/>
      <c r="K47" s="2"/>
    </row>
    <row r="48" spans="1:11" ht="15" customHeight="1" x14ac:dyDescent="0.25">
      <c r="A48" s="22"/>
      <c r="B48" s="21"/>
      <c r="C48" s="21"/>
      <c r="D48" s="21"/>
      <c r="E48" s="21"/>
      <c r="F48" s="21"/>
      <c r="G48" s="21"/>
      <c r="H48" s="21"/>
      <c r="I48" s="2"/>
      <c r="J48" s="2"/>
      <c r="K48" s="2"/>
    </row>
    <row r="49" spans="1:11" ht="15" customHeight="1" x14ac:dyDescent="0.25">
      <c r="A49" s="22"/>
      <c r="B49" s="21"/>
      <c r="C49" s="21"/>
      <c r="D49" s="21"/>
      <c r="E49" s="21"/>
      <c r="F49" s="21"/>
      <c r="G49" s="21"/>
      <c r="H49" s="21"/>
      <c r="I49" s="2"/>
      <c r="J49" s="2"/>
      <c r="K49" s="2"/>
    </row>
    <row r="50" spans="1:11" ht="15" customHeight="1" x14ac:dyDescent="0.25">
      <c r="A50" s="22"/>
      <c r="B50" s="21"/>
      <c r="C50" s="21"/>
      <c r="D50" s="21"/>
      <c r="E50" s="21"/>
      <c r="F50" s="21"/>
      <c r="G50" s="21"/>
      <c r="H50" s="21"/>
      <c r="I50" s="2"/>
      <c r="J50" s="2"/>
      <c r="K50" s="2"/>
    </row>
    <row r="51" spans="1:11" ht="15" customHeight="1" x14ac:dyDescent="0.25">
      <c r="A51" s="22"/>
      <c r="B51" s="21"/>
      <c r="C51" s="21"/>
      <c r="D51" s="21"/>
      <c r="E51" s="21"/>
      <c r="F51" s="21"/>
      <c r="G51" s="21"/>
      <c r="H51" s="21"/>
      <c r="I51" s="2"/>
      <c r="J51" s="2"/>
      <c r="K51" s="2"/>
    </row>
    <row r="52" spans="1:11" ht="15" customHeight="1" x14ac:dyDescent="0.25">
      <c r="A52" s="22"/>
      <c r="B52" s="21"/>
      <c r="C52" s="21"/>
      <c r="D52" s="21"/>
      <c r="E52" s="21"/>
      <c r="F52" s="21"/>
      <c r="G52" s="21"/>
      <c r="H52" s="21"/>
      <c r="I52" s="2"/>
      <c r="J52" s="2"/>
      <c r="K52" s="2"/>
    </row>
    <row r="53" spans="1:11" ht="15" customHeight="1" x14ac:dyDescent="0.25">
      <c r="A53" s="22"/>
      <c r="B53" s="21"/>
      <c r="C53" s="21"/>
      <c r="D53" s="21"/>
      <c r="E53" s="21"/>
      <c r="F53" s="21"/>
      <c r="G53" s="21"/>
      <c r="H53" s="21"/>
      <c r="I53" s="2"/>
      <c r="J53" s="2"/>
      <c r="K53" s="2"/>
    </row>
    <row r="54" spans="1:11" ht="15" customHeight="1" x14ac:dyDescent="0.25">
      <c r="A54" s="22"/>
      <c r="B54" s="21"/>
      <c r="C54" s="21"/>
      <c r="D54" s="21"/>
      <c r="E54" s="21"/>
      <c r="F54" s="21"/>
      <c r="G54" s="21"/>
      <c r="H54" s="21"/>
      <c r="I54" s="2"/>
      <c r="J54" s="2"/>
      <c r="K54" s="2"/>
    </row>
    <row r="55" spans="1:11" ht="15" customHeight="1" x14ac:dyDescent="0.25">
      <c r="A55" s="22"/>
      <c r="B55" s="21"/>
      <c r="C55" s="21"/>
      <c r="D55" s="21"/>
      <c r="E55" s="21"/>
      <c r="F55" s="21"/>
      <c r="G55" s="21"/>
      <c r="H55" s="21"/>
      <c r="I55" s="2"/>
      <c r="J55" s="2"/>
      <c r="K55" s="2"/>
    </row>
    <row r="56" spans="1:11" ht="15" customHeight="1" x14ac:dyDescent="0.25">
      <c r="A56" s="22"/>
      <c r="B56" s="21"/>
      <c r="C56" s="21"/>
      <c r="D56" s="21"/>
      <c r="E56" s="21"/>
      <c r="F56" s="21"/>
      <c r="G56" s="21"/>
      <c r="H56" s="21"/>
      <c r="I56" s="2"/>
      <c r="J56" s="2"/>
      <c r="K56" s="2"/>
    </row>
    <row r="57" spans="1:11" ht="21" customHeight="1" x14ac:dyDescent="0.25">
      <c r="A57" s="69" t="s">
        <v>49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5" customHeight="1" x14ac:dyDescent="0.25">
      <c r="A58" s="22"/>
      <c r="B58" s="21"/>
      <c r="C58" s="21"/>
      <c r="D58" s="21"/>
      <c r="E58" s="21"/>
      <c r="F58" s="21"/>
      <c r="G58" s="21"/>
      <c r="H58" s="21"/>
      <c r="I58" s="2"/>
      <c r="J58" s="2"/>
      <c r="K58" s="2"/>
    </row>
    <row r="59" spans="1:11" ht="20.25" customHeight="1" x14ac:dyDescent="0.25">
      <c r="A59" s="71" t="s">
        <v>0</v>
      </c>
      <c r="B59" s="73" t="s">
        <v>50</v>
      </c>
      <c r="C59" s="74"/>
      <c r="D59" s="74"/>
      <c r="E59" s="74"/>
      <c r="F59" s="74"/>
      <c r="G59" s="75"/>
      <c r="H59" s="67" t="s">
        <v>1</v>
      </c>
      <c r="I59" s="67" t="s">
        <v>2</v>
      </c>
      <c r="J59" s="2"/>
      <c r="K59" s="2"/>
    </row>
    <row r="60" spans="1:11" ht="24.75" customHeight="1" x14ac:dyDescent="0.25">
      <c r="A60" s="72"/>
      <c r="B60" s="13" t="s">
        <v>51</v>
      </c>
      <c r="C60" s="23" t="s">
        <v>52</v>
      </c>
      <c r="D60" s="23" t="s">
        <v>53</v>
      </c>
      <c r="E60" s="24" t="s">
        <v>54</v>
      </c>
      <c r="F60" s="13" t="s">
        <v>55</v>
      </c>
      <c r="G60" s="13" t="s">
        <v>56</v>
      </c>
      <c r="H60" s="68"/>
      <c r="I60" s="68"/>
      <c r="J60" s="2"/>
      <c r="K60" s="2"/>
    </row>
    <row r="61" spans="1:11" ht="15" customHeight="1" x14ac:dyDescent="0.25">
      <c r="A61" s="6" t="s">
        <v>34</v>
      </c>
      <c r="B61" s="16">
        <v>43</v>
      </c>
      <c r="C61" s="24">
        <v>36</v>
      </c>
      <c r="D61" s="16">
        <v>86</v>
      </c>
      <c r="E61" s="24">
        <v>3</v>
      </c>
      <c r="F61" s="16">
        <v>5</v>
      </c>
      <c r="G61" s="13">
        <v>1</v>
      </c>
      <c r="H61" s="16">
        <f t="shared" ref="H61:H65" si="9">SUM(B61:G61)</f>
        <v>174</v>
      </c>
      <c r="I61" s="8">
        <f>(100*H61)/$H$65</f>
        <v>49.856733524355299</v>
      </c>
      <c r="J61" s="2"/>
      <c r="K61" s="2"/>
    </row>
    <row r="62" spans="1:11" ht="15" customHeight="1" x14ac:dyDescent="0.25">
      <c r="A62" s="6" t="s">
        <v>35</v>
      </c>
      <c r="B62" s="16">
        <v>17</v>
      </c>
      <c r="C62" s="24">
        <v>2</v>
      </c>
      <c r="D62" s="16">
        <v>34</v>
      </c>
      <c r="E62" s="24"/>
      <c r="F62" s="16">
        <v>3</v>
      </c>
      <c r="G62" s="16"/>
      <c r="H62" s="16">
        <f t="shared" si="9"/>
        <v>56</v>
      </c>
      <c r="I62" s="8">
        <f t="shared" ref="I62:I65" si="10">(100*H62)/$H$65</f>
        <v>16.045845272206304</v>
      </c>
      <c r="J62" s="2"/>
      <c r="K62" s="2"/>
    </row>
    <row r="63" spans="1:11" ht="15" customHeight="1" x14ac:dyDescent="0.25">
      <c r="A63" s="6" t="s">
        <v>73</v>
      </c>
      <c r="B63" s="16">
        <v>19</v>
      </c>
      <c r="C63" s="24">
        <v>11</v>
      </c>
      <c r="D63" s="16">
        <v>38</v>
      </c>
      <c r="E63" s="24">
        <v>1</v>
      </c>
      <c r="F63" s="16">
        <v>3</v>
      </c>
      <c r="G63" s="13"/>
      <c r="H63" s="16">
        <f t="shared" si="9"/>
        <v>72</v>
      </c>
      <c r="I63" s="8">
        <f t="shared" si="10"/>
        <v>20.630372492836678</v>
      </c>
      <c r="J63" s="2"/>
      <c r="K63" s="2"/>
    </row>
    <row r="64" spans="1:11" ht="15" customHeight="1" x14ac:dyDescent="0.25">
      <c r="A64" s="10" t="s">
        <v>72</v>
      </c>
      <c r="B64" s="25">
        <v>21</v>
      </c>
      <c r="C64" s="26"/>
      <c r="D64" s="25">
        <v>21</v>
      </c>
      <c r="E64" s="26">
        <v>28</v>
      </c>
      <c r="F64" s="25">
        <v>5</v>
      </c>
      <c r="G64" s="27">
        <v>4</v>
      </c>
      <c r="H64" s="25">
        <f>SUM(B64:G64)</f>
        <v>79</v>
      </c>
      <c r="I64" s="8">
        <f t="shared" si="10"/>
        <v>22.636103151862464</v>
      </c>
      <c r="J64" s="2"/>
      <c r="K64" s="2"/>
    </row>
    <row r="65" spans="1:12" ht="15" customHeight="1" x14ac:dyDescent="0.25">
      <c r="A65" s="6" t="s">
        <v>1</v>
      </c>
      <c r="B65" s="16">
        <f>SUM(B61:B64)</f>
        <v>100</v>
      </c>
      <c r="C65" s="16">
        <f>SUM(C61:C64)</f>
        <v>49</v>
      </c>
      <c r="D65" s="16">
        <f>SUM(D61:D64)</f>
        <v>179</v>
      </c>
      <c r="E65" s="16">
        <f>SUM(E61:E63)</f>
        <v>4</v>
      </c>
      <c r="F65" s="16">
        <f>SUM(F61:F64)</f>
        <v>16</v>
      </c>
      <c r="G65" s="16">
        <f>SUM(G61:G63)</f>
        <v>1</v>
      </c>
      <c r="H65" s="16">
        <f t="shared" si="9"/>
        <v>349</v>
      </c>
      <c r="I65" s="8">
        <f t="shared" si="10"/>
        <v>100</v>
      </c>
      <c r="J65" s="2"/>
      <c r="K65" s="2"/>
    </row>
    <row r="66" spans="1:12" ht="15" customHeight="1" x14ac:dyDescent="0.25">
      <c r="A66" s="6" t="s">
        <v>2</v>
      </c>
      <c r="B66" s="8">
        <f>(100*B65)/$H$65</f>
        <v>28.653295128939828</v>
      </c>
      <c r="C66" s="8">
        <f t="shared" ref="C66:H66" si="11">(100*C65)/$H$65</f>
        <v>14.040114613180515</v>
      </c>
      <c r="D66" s="8">
        <f t="shared" si="11"/>
        <v>51.289398280802295</v>
      </c>
      <c r="E66" s="8">
        <f t="shared" si="11"/>
        <v>1.1461318051575931</v>
      </c>
      <c r="F66" s="8">
        <f t="shared" si="11"/>
        <v>4.5845272206303722</v>
      </c>
      <c r="G66" s="8">
        <f t="shared" si="11"/>
        <v>0.28653295128939826</v>
      </c>
      <c r="H66" s="8">
        <f t="shared" si="11"/>
        <v>100</v>
      </c>
      <c r="I66" s="16"/>
      <c r="J66" s="2"/>
      <c r="K66" s="2"/>
    </row>
    <row r="67" spans="1:12" ht="15" customHeight="1" x14ac:dyDescent="0.25">
      <c r="A67" s="11" t="s">
        <v>106</v>
      </c>
      <c r="B67" s="28"/>
      <c r="C67" s="28"/>
      <c r="D67" s="28"/>
      <c r="E67" s="28"/>
      <c r="F67" s="28"/>
      <c r="G67" s="28"/>
      <c r="H67" s="28"/>
      <c r="I67" s="28"/>
      <c r="J67" s="2"/>
      <c r="K67" s="2"/>
    </row>
    <row r="68" spans="1:12" ht="15" customHeight="1" x14ac:dyDescent="0.25">
      <c r="A68" s="22"/>
      <c r="B68" s="28"/>
      <c r="C68" s="28"/>
      <c r="D68" s="28"/>
      <c r="E68" s="28"/>
      <c r="F68" s="28"/>
      <c r="G68" s="28"/>
      <c r="H68" s="28"/>
      <c r="I68" s="28"/>
      <c r="J68" s="2"/>
      <c r="K68" s="2"/>
    </row>
    <row r="69" spans="1:12" ht="15" customHeight="1" x14ac:dyDescent="0.25">
      <c r="A69" s="22"/>
      <c r="B69" s="21"/>
      <c r="C69" s="21"/>
      <c r="D69" s="21"/>
      <c r="E69" s="21"/>
      <c r="F69" s="21"/>
      <c r="G69" s="21"/>
      <c r="H69" s="21"/>
      <c r="I69" s="2"/>
      <c r="J69" s="2"/>
      <c r="K69" s="2"/>
    </row>
    <row r="70" spans="1:12" ht="15" customHeight="1" x14ac:dyDescent="0.25">
      <c r="A70" s="22"/>
      <c r="B70" s="21"/>
      <c r="C70" s="21"/>
      <c r="D70" s="21"/>
      <c r="E70" s="21"/>
      <c r="F70" s="21"/>
      <c r="G70" s="21"/>
      <c r="H70" s="21"/>
      <c r="I70" s="2"/>
      <c r="J70" s="2"/>
      <c r="K70" s="2"/>
    </row>
    <row r="71" spans="1:12" ht="15" customHeight="1" x14ac:dyDescent="0.25">
      <c r="A71" s="22"/>
      <c r="B71" s="21"/>
      <c r="C71" s="21"/>
      <c r="D71" s="21"/>
      <c r="E71" s="21"/>
      <c r="F71" s="21"/>
      <c r="G71" s="21"/>
      <c r="H71" s="21"/>
      <c r="I71" s="2"/>
      <c r="J71" s="2"/>
      <c r="K71" s="2"/>
    </row>
    <row r="72" spans="1:12" ht="15" customHeight="1" x14ac:dyDescent="0.25">
      <c r="A72" s="22"/>
      <c r="B72" s="21"/>
      <c r="C72" s="21"/>
      <c r="D72" s="21"/>
      <c r="E72" s="21"/>
      <c r="F72" s="21"/>
      <c r="G72" s="21"/>
      <c r="H72" s="21"/>
      <c r="I72" s="2"/>
      <c r="J72" s="2"/>
      <c r="K72" s="2"/>
    </row>
    <row r="73" spans="1:12" ht="15" customHeight="1" x14ac:dyDescent="0.25">
      <c r="A73" s="22"/>
      <c r="B73" s="21"/>
      <c r="C73" s="21"/>
      <c r="D73" s="21"/>
      <c r="E73" s="21"/>
      <c r="F73" s="21"/>
      <c r="G73" s="21"/>
      <c r="H73" s="21"/>
      <c r="I73" s="2"/>
      <c r="J73" s="2"/>
      <c r="K73" s="2"/>
    </row>
    <row r="74" spans="1:12" ht="15" customHeight="1" x14ac:dyDescent="0.25">
      <c r="A74" s="22"/>
      <c r="B74" s="21"/>
      <c r="C74" s="21"/>
      <c r="D74" s="21"/>
      <c r="E74" s="21"/>
      <c r="F74" s="21"/>
      <c r="G74" s="21"/>
      <c r="H74" s="21"/>
      <c r="I74" s="2"/>
      <c r="J74" s="2"/>
      <c r="K74" s="2"/>
    </row>
    <row r="75" spans="1:12" ht="21" customHeight="1" x14ac:dyDescent="0.3">
      <c r="A75" s="70" t="s">
        <v>57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</row>
    <row r="76" spans="1:12" ht="15" customHeight="1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2" ht="21" customHeight="1" x14ac:dyDescent="0.25">
      <c r="A77" s="69" t="s">
        <v>68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30"/>
    </row>
    <row r="78" spans="1:12" x14ac:dyDescent="0.25">
      <c r="A78" s="20"/>
      <c r="B78" s="21"/>
      <c r="C78" s="21"/>
      <c r="D78" s="21"/>
      <c r="E78" s="21"/>
      <c r="F78" s="21"/>
      <c r="G78" s="21"/>
      <c r="H78" s="21"/>
    </row>
    <row r="79" spans="1:12" ht="19.5" customHeight="1" x14ac:dyDescent="0.25">
      <c r="A79" s="67" t="s">
        <v>0</v>
      </c>
      <c r="B79" s="62" t="s">
        <v>58</v>
      </c>
      <c r="C79" s="63"/>
      <c r="D79" s="63"/>
      <c r="E79" s="63"/>
      <c r="F79" s="63"/>
      <c r="G79" s="64"/>
      <c r="H79" s="67" t="s">
        <v>1</v>
      </c>
      <c r="I79" s="67" t="s">
        <v>2</v>
      </c>
      <c r="J79" s="31"/>
      <c r="K79" s="32"/>
    </row>
    <row r="80" spans="1:12" ht="24.75" customHeight="1" x14ac:dyDescent="0.25">
      <c r="A80" s="68"/>
      <c r="B80" s="33" t="s">
        <v>59</v>
      </c>
      <c r="C80" s="34" t="s">
        <v>60</v>
      </c>
      <c r="D80" s="34" t="s">
        <v>61</v>
      </c>
      <c r="E80" s="34" t="s">
        <v>62</v>
      </c>
      <c r="F80" s="33" t="s">
        <v>63</v>
      </c>
      <c r="G80" s="34" t="s">
        <v>64</v>
      </c>
      <c r="H80" s="68"/>
      <c r="I80" s="68"/>
      <c r="J80" s="31"/>
    </row>
    <row r="81" spans="1:11" x14ac:dyDescent="0.25">
      <c r="A81" s="6" t="s">
        <v>34</v>
      </c>
      <c r="B81" s="35">
        <v>5</v>
      </c>
      <c r="C81" s="35">
        <v>24</v>
      </c>
      <c r="D81" s="35">
        <v>28</v>
      </c>
      <c r="E81" s="35">
        <v>10</v>
      </c>
      <c r="F81" s="35">
        <v>10</v>
      </c>
      <c r="G81" s="35">
        <v>9</v>
      </c>
      <c r="H81" s="35">
        <f>SUM(B81:G81)</f>
        <v>86</v>
      </c>
      <c r="I81" s="8">
        <f>(100*H81)/$H$102</f>
        <v>54.430379746835442</v>
      </c>
    </row>
    <row r="82" spans="1:11" x14ac:dyDescent="0.25">
      <c r="A82" s="6" t="s">
        <v>35</v>
      </c>
      <c r="B82" s="36">
        <v>2</v>
      </c>
      <c r="C82" s="36">
        <v>2</v>
      </c>
      <c r="D82" s="36">
        <v>12</v>
      </c>
      <c r="E82" s="36">
        <v>6</v>
      </c>
      <c r="F82" s="36">
        <v>9</v>
      </c>
      <c r="G82" s="36">
        <v>3</v>
      </c>
      <c r="H82" s="35">
        <f>SUM(B82:G82)</f>
        <v>34</v>
      </c>
      <c r="I82" s="8">
        <f>(100*H82)/$H$102</f>
        <v>21.518987341772153</v>
      </c>
    </row>
    <row r="83" spans="1:11" ht="15" customHeight="1" x14ac:dyDescent="0.25">
      <c r="A83" s="37" t="s">
        <v>36</v>
      </c>
      <c r="B83" s="38">
        <v>0</v>
      </c>
      <c r="C83" s="38">
        <v>5</v>
      </c>
      <c r="D83" s="38">
        <v>11</v>
      </c>
      <c r="E83" s="38">
        <v>7</v>
      </c>
      <c r="F83" s="38">
        <v>14</v>
      </c>
      <c r="G83" s="38">
        <v>1</v>
      </c>
      <c r="H83" s="39">
        <f>SUM(B83:G83)</f>
        <v>38</v>
      </c>
      <c r="I83" s="8">
        <f>(100*H83)/$H$102</f>
        <v>24.050632911392405</v>
      </c>
    </row>
    <row r="84" spans="1:11" x14ac:dyDescent="0.25">
      <c r="A84" s="6" t="s">
        <v>1</v>
      </c>
      <c r="B84" s="35">
        <f t="shared" ref="B84:H84" si="12">SUM(B81:B83)</f>
        <v>7</v>
      </c>
      <c r="C84" s="35">
        <f t="shared" si="12"/>
        <v>31</v>
      </c>
      <c r="D84" s="35">
        <f t="shared" si="12"/>
        <v>51</v>
      </c>
      <c r="E84" s="35">
        <f t="shared" si="12"/>
        <v>23</v>
      </c>
      <c r="F84" s="35">
        <f t="shared" si="12"/>
        <v>33</v>
      </c>
      <c r="G84" s="35">
        <f t="shared" si="12"/>
        <v>13</v>
      </c>
      <c r="H84" s="35">
        <f t="shared" si="12"/>
        <v>158</v>
      </c>
      <c r="I84" s="8">
        <f>(100*H84)/$H$102</f>
        <v>100</v>
      </c>
    </row>
    <row r="85" spans="1:11" x14ac:dyDescent="0.25">
      <c r="A85" s="6" t="s">
        <v>2</v>
      </c>
      <c r="B85" s="8">
        <f>(100*B84)/$H$84</f>
        <v>4.4303797468354427</v>
      </c>
      <c r="C85" s="8">
        <f t="shared" ref="C85:H85" si="13">(100*C84)/$H$84</f>
        <v>19.620253164556964</v>
      </c>
      <c r="D85" s="8">
        <f t="shared" si="13"/>
        <v>32.278481012658226</v>
      </c>
      <c r="E85" s="8">
        <f t="shared" si="13"/>
        <v>14.556962025316455</v>
      </c>
      <c r="F85" s="8">
        <f t="shared" si="13"/>
        <v>20.88607594936709</v>
      </c>
      <c r="G85" s="8">
        <f t="shared" si="13"/>
        <v>8.2278481012658222</v>
      </c>
      <c r="H85" s="8">
        <f t="shared" si="13"/>
        <v>100</v>
      </c>
      <c r="I85" s="35"/>
    </row>
    <row r="86" spans="1:11" x14ac:dyDescent="0.25">
      <c r="A86" s="11" t="s">
        <v>106</v>
      </c>
    </row>
    <row r="95" spans="1:11" ht="21" customHeight="1" x14ac:dyDescent="0.25">
      <c r="A95" s="66" t="s">
        <v>3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</row>
    <row r="97" spans="1:11" ht="19.5" customHeight="1" x14ac:dyDescent="0.25">
      <c r="A97" s="67" t="s">
        <v>7</v>
      </c>
      <c r="B97" s="62" t="s">
        <v>58</v>
      </c>
      <c r="C97" s="63"/>
      <c r="D97" s="63"/>
      <c r="E97" s="63"/>
      <c r="F97" s="63"/>
      <c r="G97" s="64"/>
      <c r="H97" s="67" t="s">
        <v>4</v>
      </c>
      <c r="I97" s="67" t="s">
        <v>2</v>
      </c>
      <c r="J97" s="40"/>
      <c r="K97" s="31"/>
    </row>
    <row r="98" spans="1:11" ht="25.5" customHeight="1" x14ac:dyDescent="0.25">
      <c r="A98" s="68"/>
      <c r="B98" s="33" t="s">
        <v>59</v>
      </c>
      <c r="C98" s="34" t="s">
        <v>60</v>
      </c>
      <c r="D98" s="34" t="s">
        <v>61</v>
      </c>
      <c r="E98" s="34" t="s">
        <v>62</v>
      </c>
      <c r="F98" s="33" t="s">
        <v>63</v>
      </c>
      <c r="G98" s="34" t="s">
        <v>64</v>
      </c>
      <c r="H98" s="68"/>
      <c r="I98" s="68"/>
      <c r="J98" s="31"/>
      <c r="K98" s="31"/>
    </row>
    <row r="99" spans="1:11" x14ac:dyDescent="0.25">
      <c r="A99" s="6" t="s">
        <v>34</v>
      </c>
      <c r="B99" s="36">
        <v>2</v>
      </c>
      <c r="C99" s="36">
        <v>21</v>
      </c>
      <c r="D99" s="36">
        <v>42</v>
      </c>
      <c r="E99" s="36">
        <v>9</v>
      </c>
      <c r="F99" s="36">
        <v>3</v>
      </c>
      <c r="G99" s="36">
        <v>9</v>
      </c>
      <c r="H99" s="35">
        <f>SUM(B99:G99)</f>
        <v>86</v>
      </c>
      <c r="I99" s="8">
        <f>(100*H99)/$H$102</f>
        <v>54.430379746835442</v>
      </c>
    </row>
    <row r="100" spans="1:11" x14ac:dyDescent="0.25">
      <c r="A100" s="6" t="s">
        <v>35</v>
      </c>
      <c r="B100" s="36">
        <v>6</v>
      </c>
      <c r="C100" s="36">
        <v>3</v>
      </c>
      <c r="D100" s="36">
        <v>13</v>
      </c>
      <c r="E100" s="36">
        <v>8</v>
      </c>
      <c r="F100" s="36">
        <v>3</v>
      </c>
      <c r="G100" s="36">
        <v>1</v>
      </c>
      <c r="H100" s="35">
        <f>SUM(B100:G100)</f>
        <v>34</v>
      </c>
      <c r="I100" s="8">
        <f t="shared" ref="I100:I102" si="14">(100*H100)/$H$102</f>
        <v>21.518987341772153</v>
      </c>
    </row>
    <row r="101" spans="1:11" x14ac:dyDescent="0.25">
      <c r="A101" s="37" t="s">
        <v>36</v>
      </c>
      <c r="B101" s="38">
        <v>3</v>
      </c>
      <c r="C101" s="38">
        <v>8</v>
      </c>
      <c r="D101" s="38">
        <v>6</v>
      </c>
      <c r="E101" s="38">
        <v>7</v>
      </c>
      <c r="F101" s="38">
        <v>14</v>
      </c>
      <c r="G101" s="38">
        <v>0</v>
      </c>
      <c r="H101" s="38">
        <f>SUM(B101:G101)</f>
        <v>38</v>
      </c>
      <c r="I101" s="8">
        <f t="shared" si="14"/>
        <v>24.050632911392405</v>
      </c>
    </row>
    <row r="102" spans="1:11" x14ac:dyDescent="0.25">
      <c r="A102" s="6" t="s">
        <v>5</v>
      </c>
      <c r="B102" s="35">
        <f t="shared" ref="B102:G102" si="15">SUM(B99:B101)</f>
        <v>11</v>
      </c>
      <c r="C102" s="35">
        <f t="shared" si="15"/>
        <v>32</v>
      </c>
      <c r="D102" s="35">
        <f t="shared" si="15"/>
        <v>61</v>
      </c>
      <c r="E102" s="35">
        <f t="shared" si="15"/>
        <v>24</v>
      </c>
      <c r="F102" s="35">
        <f t="shared" si="15"/>
        <v>20</v>
      </c>
      <c r="G102" s="35">
        <f t="shared" si="15"/>
        <v>10</v>
      </c>
      <c r="H102" s="35">
        <f>SUM(H99:H101)</f>
        <v>158</v>
      </c>
      <c r="I102" s="8">
        <f t="shared" si="14"/>
        <v>100</v>
      </c>
    </row>
    <row r="103" spans="1:11" x14ac:dyDescent="0.25">
      <c r="A103" s="6" t="s">
        <v>2</v>
      </c>
      <c r="B103" s="8">
        <f>(100*B102)/$H$84</f>
        <v>6.962025316455696</v>
      </c>
      <c r="C103" s="8">
        <f t="shared" ref="C103:H103" si="16">(100*C102)/$H$84</f>
        <v>20.253164556962027</v>
      </c>
      <c r="D103" s="8">
        <f t="shared" si="16"/>
        <v>38.607594936708864</v>
      </c>
      <c r="E103" s="8">
        <f t="shared" si="16"/>
        <v>15.189873417721518</v>
      </c>
      <c r="F103" s="8">
        <f t="shared" si="16"/>
        <v>12.658227848101266</v>
      </c>
      <c r="G103" s="8">
        <f t="shared" si="16"/>
        <v>6.3291139240506329</v>
      </c>
      <c r="H103" s="8">
        <f t="shared" si="16"/>
        <v>100</v>
      </c>
      <c r="I103" s="35"/>
    </row>
    <row r="104" spans="1:11" x14ac:dyDescent="0.25">
      <c r="A104" s="11" t="s">
        <v>106</v>
      </c>
    </row>
    <row r="110" spans="1:11" ht="21" customHeight="1" x14ac:dyDescent="0.25">
      <c r="A110" s="66" t="s">
        <v>65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2" spans="1:11" ht="19.5" customHeight="1" x14ac:dyDescent="0.25">
      <c r="A112" s="67" t="s">
        <v>0</v>
      </c>
      <c r="B112" s="62" t="s">
        <v>58</v>
      </c>
      <c r="C112" s="63"/>
      <c r="D112" s="63"/>
      <c r="E112" s="63"/>
      <c r="F112" s="63"/>
      <c r="G112" s="64"/>
      <c r="H112" s="67" t="s">
        <v>1</v>
      </c>
      <c r="I112" s="67" t="s">
        <v>2</v>
      </c>
      <c r="J112" s="31"/>
    </row>
    <row r="113" spans="1:11" ht="25.5" customHeight="1" x14ac:dyDescent="0.25">
      <c r="A113" s="68"/>
      <c r="B113" s="33" t="s">
        <v>59</v>
      </c>
      <c r="C113" s="34" t="s">
        <v>60</v>
      </c>
      <c r="D113" s="34" t="s">
        <v>61</v>
      </c>
      <c r="E113" s="34" t="s">
        <v>62</v>
      </c>
      <c r="F113" s="33" t="s">
        <v>63</v>
      </c>
      <c r="G113" s="34" t="s">
        <v>64</v>
      </c>
      <c r="H113" s="68"/>
      <c r="I113" s="68"/>
      <c r="J113" s="31"/>
    </row>
    <row r="114" spans="1:11" x14ac:dyDescent="0.25">
      <c r="A114" s="6" t="s">
        <v>34</v>
      </c>
      <c r="B114" s="35">
        <v>7</v>
      </c>
      <c r="C114" s="35">
        <v>10</v>
      </c>
      <c r="D114" s="35">
        <v>33</v>
      </c>
      <c r="E114" s="35">
        <v>21</v>
      </c>
      <c r="F114" s="35">
        <v>10</v>
      </c>
      <c r="G114" s="35">
        <v>5</v>
      </c>
      <c r="H114" s="35">
        <f>SUM(B114:G114)</f>
        <v>86</v>
      </c>
      <c r="I114" s="8">
        <f>(100*H114)/$H$102</f>
        <v>54.430379746835442</v>
      </c>
    </row>
    <row r="115" spans="1:11" x14ac:dyDescent="0.25">
      <c r="A115" s="6" t="s">
        <v>35</v>
      </c>
      <c r="B115" s="36">
        <v>0</v>
      </c>
      <c r="C115" s="36">
        <v>5</v>
      </c>
      <c r="D115" s="36">
        <v>9</v>
      </c>
      <c r="E115" s="36">
        <v>8</v>
      </c>
      <c r="F115" s="36">
        <v>11</v>
      </c>
      <c r="G115" s="36">
        <v>1</v>
      </c>
      <c r="H115" s="35">
        <f>SUM(B115:G115)</f>
        <v>34</v>
      </c>
      <c r="I115" s="8">
        <f t="shared" ref="I115:I117" si="17">(100*H115)/$H$102</f>
        <v>21.518987341772153</v>
      </c>
    </row>
    <row r="116" spans="1:11" ht="15" customHeight="1" x14ac:dyDescent="0.25">
      <c r="A116" s="37" t="s">
        <v>36</v>
      </c>
      <c r="B116" s="38">
        <v>5</v>
      </c>
      <c r="C116" s="38">
        <v>7</v>
      </c>
      <c r="D116" s="38">
        <v>7</v>
      </c>
      <c r="E116" s="38">
        <v>8</v>
      </c>
      <c r="F116" s="38">
        <v>7</v>
      </c>
      <c r="G116" s="38">
        <v>4</v>
      </c>
      <c r="H116" s="39">
        <f>SUM(B116:G116)</f>
        <v>38</v>
      </c>
      <c r="I116" s="8">
        <f t="shared" si="17"/>
        <v>24.050632911392405</v>
      </c>
    </row>
    <row r="117" spans="1:11" x14ac:dyDescent="0.25">
      <c r="A117" s="6" t="s">
        <v>1</v>
      </c>
      <c r="B117" s="35">
        <f>SUM(B114:B116)</f>
        <v>12</v>
      </c>
      <c r="C117" s="35">
        <f t="shared" ref="C117:G117" si="18">SUM(C114:C116)</f>
        <v>22</v>
      </c>
      <c r="D117" s="35">
        <f t="shared" si="18"/>
        <v>49</v>
      </c>
      <c r="E117" s="35">
        <f t="shared" si="18"/>
        <v>37</v>
      </c>
      <c r="F117" s="35">
        <f t="shared" si="18"/>
        <v>28</v>
      </c>
      <c r="G117" s="35">
        <f t="shared" si="18"/>
        <v>10</v>
      </c>
      <c r="H117" s="35">
        <f>SUM(H114:H116)</f>
        <v>158</v>
      </c>
      <c r="I117" s="8">
        <f t="shared" si="17"/>
        <v>100</v>
      </c>
    </row>
    <row r="118" spans="1:11" x14ac:dyDescent="0.25">
      <c r="A118" s="6" t="s">
        <v>2</v>
      </c>
      <c r="B118" s="8">
        <f>(100*B117)/$H$84</f>
        <v>7.5949367088607591</v>
      </c>
      <c r="C118" s="8">
        <f t="shared" ref="C118:H118" si="19">(100*C117)/$H$84</f>
        <v>13.924050632911392</v>
      </c>
      <c r="D118" s="8">
        <f t="shared" si="19"/>
        <v>31.0126582278481</v>
      </c>
      <c r="E118" s="8">
        <f t="shared" si="19"/>
        <v>23.417721518987342</v>
      </c>
      <c r="F118" s="8">
        <f t="shared" si="19"/>
        <v>17.721518987341771</v>
      </c>
      <c r="G118" s="8">
        <f t="shared" si="19"/>
        <v>6.3291139240506329</v>
      </c>
      <c r="H118" s="8">
        <f t="shared" si="19"/>
        <v>100</v>
      </c>
      <c r="I118" s="35"/>
    </row>
    <row r="119" spans="1:11" x14ac:dyDescent="0.25">
      <c r="A119" s="11" t="s">
        <v>106</v>
      </c>
      <c r="B119" s="20"/>
      <c r="C119" s="20"/>
      <c r="D119" s="20"/>
      <c r="E119" s="20"/>
      <c r="F119" s="20"/>
      <c r="G119" s="20"/>
    </row>
    <row r="128" spans="1:11" ht="21" customHeight="1" x14ac:dyDescent="0.25">
      <c r="A128" s="66" t="s">
        <v>6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</row>
    <row r="130" spans="1:11" ht="19.5" customHeight="1" x14ac:dyDescent="0.25">
      <c r="A130" s="67" t="s">
        <v>7</v>
      </c>
      <c r="B130" s="62" t="s">
        <v>58</v>
      </c>
      <c r="C130" s="63"/>
      <c r="D130" s="63"/>
      <c r="E130" s="63"/>
      <c r="F130" s="63"/>
      <c r="G130" s="64"/>
      <c r="H130" s="67" t="s">
        <v>4</v>
      </c>
      <c r="I130" s="67" t="s">
        <v>2</v>
      </c>
      <c r="J130" s="40"/>
      <c r="K130" s="31"/>
    </row>
    <row r="131" spans="1:11" ht="24" customHeight="1" x14ac:dyDescent="0.25">
      <c r="A131" s="68"/>
      <c r="B131" s="33" t="s">
        <v>59</v>
      </c>
      <c r="C131" s="34" t="s">
        <v>60</v>
      </c>
      <c r="D131" s="34" t="s">
        <v>61</v>
      </c>
      <c r="E131" s="34" t="s">
        <v>62</v>
      </c>
      <c r="F131" s="33" t="s">
        <v>63</v>
      </c>
      <c r="G131" s="34" t="s">
        <v>64</v>
      </c>
      <c r="H131" s="68"/>
      <c r="I131" s="68"/>
      <c r="J131" s="31"/>
      <c r="K131" s="31"/>
    </row>
    <row r="132" spans="1:11" x14ac:dyDescent="0.25">
      <c r="A132" s="6" t="s">
        <v>34</v>
      </c>
      <c r="B132" s="35">
        <v>18</v>
      </c>
      <c r="C132" s="35">
        <v>23</v>
      </c>
      <c r="D132" s="35">
        <v>16</v>
      </c>
      <c r="E132" s="35">
        <v>7</v>
      </c>
      <c r="F132" s="35">
        <v>10</v>
      </c>
      <c r="G132" s="35">
        <v>12</v>
      </c>
      <c r="H132" s="35">
        <f>SUM(B132:G132)</f>
        <v>86</v>
      </c>
      <c r="I132" s="8">
        <f>(100*H132)/$H$102</f>
        <v>54.430379746835442</v>
      </c>
    </row>
    <row r="133" spans="1:11" x14ac:dyDescent="0.25">
      <c r="A133" s="6" t="s">
        <v>35</v>
      </c>
      <c r="B133" s="36">
        <v>0</v>
      </c>
      <c r="C133" s="36">
        <v>4</v>
      </c>
      <c r="D133" s="36">
        <v>12</v>
      </c>
      <c r="E133" s="36">
        <v>6</v>
      </c>
      <c r="F133" s="36">
        <v>10</v>
      </c>
      <c r="G133" s="36">
        <v>2</v>
      </c>
      <c r="H133" s="35">
        <f>SUM(B133:G133)</f>
        <v>34</v>
      </c>
      <c r="I133" s="8">
        <f t="shared" ref="I133:I135" si="20">(100*H133)/$H$102</f>
        <v>21.518987341772153</v>
      </c>
    </row>
    <row r="134" spans="1:11" ht="15" customHeight="1" x14ac:dyDescent="0.25">
      <c r="A134" s="37" t="s">
        <v>36</v>
      </c>
      <c r="B134" s="38">
        <v>2</v>
      </c>
      <c r="C134" s="38">
        <v>8</v>
      </c>
      <c r="D134" s="38">
        <v>5</v>
      </c>
      <c r="E134" s="38">
        <v>7</v>
      </c>
      <c r="F134" s="38">
        <v>13</v>
      </c>
      <c r="G134" s="38">
        <v>3</v>
      </c>
      <c r="H134" s="39">
        <f>SUM(B134:G134)</f>
        <v>38</v>
      </c>
      <c r="I134" s="8">
        <f t="shared" si="20"/>
        <v>24.050632911392405</v>
      </c>
    </row>
    <row r="135" spans="1:11" x14ac:dyDescent="0.25">
      <c r="A135" s="6" t="s">
        <v>5</v>
      </c>
      <c r="B135" s="35">
        <f>SUM(B132:B134)</f>
        <v>20</v>
      </c>
      <c r="C135" s="35">
        <f t="shared" ref="C135:G135" si="21">SUM(C132:C134)</f>
        <v>35</v>
      </c>
      <c r="D135" s="35">
        <f t="shared" si="21"/>
        <v>33</v>
      </c>
      <c r="E135" s="35">
        <f t="shared" si="21"/>
        <v>20</v>
      </c>
      <c r="F135" s="35">
        <f t="shared" si="21"/>
        <v>33</v>
      </c>
      <c r="G135" s="35">
        <f t="shared" si="21"/>
        <v>17</v>
      </c>
      <c r="H135" s="35">
        <f>SUM(H132:H134)</f>
        <v>158</v>
      </c>
      <c r="I135" s="8">
        <f t="shared" si="20"/>
        <v>100</v>
      </c>
    </row>
    <row r="136" spans="1:11" x14ac:dyDescent="0.25">
      <c r="A136" s="6" t="s">
        <v>2</v>
      </c>
      <c r="B136" s="8">
        <f>(100*B135)/$H$84</f>
        <v>12.658227848101266</v>
      </c>
      <c r="C136" s="8">
        <f t="shared" ref="C136:H136" si="22">(100*C135)/$H$84</f>
        <v>22.151898734177216</v>
      </c>
      <c r="D136" s="8">
        <f t="shared" si="22"/>
        <v>20.88607594936709</v>
      </c>
      <c r="E136" s="8">
        <f t="shared" si="22"/>
        <v>12.658227848101266</v>
      </c>
      <c r="F136" s="8">
        <f t="shared" si="22"/>
        <v>20.88607594936709</v>
      </c>
      <c r="G136" s="8">
        <f t="shared" si="22"/>
        <v>10.759493670886076</v>
      </c>
      <c r="H136" s="8">
        <f t="shared" si="22"/>
        <v>100</v>
      </c>
      <c r="I136" s="35"/>
    </row>
    <row r="137" spans="1:11" x14ac:dyDescent="0.25">
      <c r="A137" s="11" t="s">
        <v>106</v>
      </c>
    </row>
  </sheetData>
  <mergeCells count="38">
    <mergeCell ref="A75:K75"/>
    <mergeCell ref="A57:K57"/>
    <mergeCell ref="A128:K128"/>
    <mergeCell ref="A95:K95"/>
    <mergeCell ref="I97:I98"/>
    <mergeCell ref="H97:H98"/>
    <mergeCell ref="A97:A98"/>
    <mergeCell ref="A110:K110"/>
    <mergeCell ref="A59:A60"/>
    <mergeCell ref="B59:G59"/>
    <mergeCell ref="H59:H60"/>
    <mergeCell ref="I59:I60"/>
    <mergeCell ref="A130:A131"/>
    <mergeCell ref="A77:K77"/>
    <mergeCell ref="A79:A80"/>
    <mergeCell ref="H79:H80"/>
    <mergeCell ref="I79:I80"/>
    <mergeCell ref="H130:H131"/>
    <mergeCell ref="I130:I131"/>
    <mergeCell ref="A112:A113"/>
    <mergeCell ref="H112:H113"/>
    <mergeCell ref="I112:I113"/>
    <mergeCell ref="A1:L1"/>
    <mergeCell ref="B79:G79"/>
    <mergeCell ref="B97:G97"/>
    <mergeCell ref="B112:G112"/>
    <mergeCell ref="B130:G130"/>
    <mergeCell ref="A3:K3"/>
    <mergeCell ref="A5:K5"/>
    <mergeCell ref="A21:K21"/>
    <mergeCell ref="A23:A24"/>
    <mergeCell ref="B23:F23"/>
    <mergeCell ref="G23:G24"/>
    <mergeCell ref="H23:H24"/>
    <mergeCell ref="A39:A40"/>
    <mergeCell ref="G39:G40"/>
    <mergeCell ref="H39:H40"/>
    <mergeCell ref="B39:F39"/>
  </mergeCells>
  <pageMargins left="0.7" right="0.7" top="0.75" bottom="0.75" header="0.3" footer="0.3"/>
  <pageSetup paperSize="5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workbookViewId="0">
      <selection activeCell="A228" sqref="A228"/>
    </sheetView>
  </sheetViews>
  <sheetFormatPr baseColWidth="10" defaultRowHeight="15" x14ac:dyDescent="0.25"/>
  <cols>
    <col min="1" max="1" width="17.7109375" style="1" customWidth="1"/>
    <col min="2" max="2" width="10.140625" style="1" customWidth="1"/>
    <col min="3" max="4" width="7.7109375" style="1" customWidth="1"/>
    <col min="5" max="5" width="11.42578125" style="1" customWidth="1"/>
    <col min="6" max="6" width="9.7109375" style="1" customWidth="1"/>
    <col min="7" max="9" width="6.7109375" style="1" customWidth="1"/>
    <col min="10" max="16384" width="11.42578125" style="1"/>
  </cols>
  <sheetData>
    <row r="1" spans="1:12" ht="18.75" x14ac:dyDescent="0.3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21" customHeight="1" x14ac:dyDescent="0.25">
      <c r="A3" s="65" t="s">
        <v>66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21.75" customHeight="1" x14ac:dyDescent="0.25">
      <c r="A5" s="66" t="s">
        <v>8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7" spans="1:12" ht="19.5" customHeight="1" x14ac:dyDescent="0.25">
      <c r="A7" s="79" t="s">
        <v>0</v>
      </c>
      <c r="B7" s="62" t="s">
        <v>58</v>
      </c>
      <c r="C7" s="63"/>
      <c r="D7" s="63"/>
      <c r="E7" s="63"/>
      <c r="F7" s="63"/>
      <c r="G7" s="64"/>
      <c r="H7" s="67" t="s">
        <v>1</v>
      </c>
      <c r="I7" s="67" t="s">
        <v>2</v>
      </c>
      <c r="J7" s="31"/>
    </row>
    <row r="8" spans="1:12" ht="19.5" customHeight="1" x14ac:dyDescent="0.25">
      <c r="A8" s="80"/>
      <c r="B8" s="33" t="s">
        <v>59</v>
      </c>
      <c r="C8" s="34" t="s">
        <v>60</v>
      </c>
      <c r="D8" s="34" t="s">
        <v>61</v>
      </c>
      <c r="E8" s="34" t="s">
        <v>62</v>
      </c>
      <c r="F8" s="33" t="s">
        <v>63</v>
      </c>
      <c r="G8" s="34" t="s">
        <v>64</v>
      </c>
      <c r="H8" s="68"/>
      <c r="I8" s="68"/>
      <c r="J8" s="31"/>
    </row>
    <row r="9" spans="1:12" x14ac:dyDescent="0.25">
      <c r="A9" s="6" t="s">
        <v>34</v>
      </c>
      <c r="B9" s="36">
        <v>7</v>
      </c>
      <c r="C9" s="36">
        <v>7</v>
      </c>
      <c r="D9" s="35">
        <v>42</v>
      </c>
      <c r="E9" s="36">
        <v>9</v>
      </c>
      <c r="F9" s="36">
        <v>12</v>
      </c>
      <c r="G9" s="36">
        <v>9</v>
      </c>
      <c r="H9" s="35">
        <f>SUM(B9:G9)</f>
        <v>86</v>
      </c>
      <c r="I9" s="8">
        <f>(100*H9)/$H$13</f>
        <v>40.566037735849058</v>
      </c>
    </row>
    <row r="10" spans="1:12" x14ac:dyDescent="0.25">
      <c r="A10" s="6" t="s">
        <v>35</v>
      </c>
      <c r="B10" s="36">
        <v>0</v>
      </c>
      <c r="C10" s="36">
        <v>2</v>
      </c>
      <c r="D10" s="35">
        <v>11</v>
      </c>
      <c r="E10" s="36">
        <v>7</v>
      </c>
      <c r="F10" s="36">
        <v>13</v>
      </c>
      <c r="G10" s="36">
        <v>1</v>
      </c>
      <c r="H10" s="35">
        <f>SUM(B10:G10)</f>
        <v>34</v>
      </c>
      <c r="I10" s="8">
        <f t="shared" ref="I10:I13" si="0">(100*H10)/$H$13</f>
        <v>16.037735849056602</v>
      </c>
    </row>
    <row r="11" spans="1:12" x14ac:dyDescent="0.25">
      <c r="A11" s="37" t="s">
        <v>36</v>
      </c>
      <c r="B11" s="38">
        <v>1</v>
      </c>
      <c r="C11" s="38">
        <v>8</v>
      </c>
      <c r="D11" s="38">
        <v>6</v>
      </c>
      <c r="E11" s="38">
        <v>7</v>
      </c>
      <c r="F11" s="38">
        <v>13</v>
      </c>
      <c r="G11" s="38">
        <v>3</v>
      </c>
      <c r="H11" s="38">
        <f>SUM(B11:G11)</f>
        <v>38</v>
      </c>
      <c r="I11" s="8">
        <f t="shared" si="0"/>
        <v>17.924528301886792</v>
      </c>
    </row>
    <row r="12" spans="1:12" x14ac:dyDescent="0.25">
      <c r="A12" s="37" t="s">
        <v>72</v>
      </c>
      <c r="B12" s="38">
        <v>3</v>
      </c>
      <c r="C12" s="38">
        <v>3</v>
      </c>
      <c r="D12" s="38">
        <v>11</v>
      </c>
      <c r="E12" s="38">
        <v>11</v>
      </c>
      <c r="F12" s="38">
        <v>24</v>
      </c>
      <c r="G12" s="38">
        <v>2</v>
      </c>
      <c r="H12" s="38">
        <f>SUM(B12:G12)</f>
        <v>54</v>
      </c>
      <c r="I12" s="8">
        <f t="shared" si="0"/>
        <v>25.471698113207548</v>
      </c>
    </row>
    <row r="13" spans="1:12" x14ac:dyDescent="0.25">
      <c r="A13" s="35" t="s">
        <v>1</v>
      </c>
      <c r="B13" s="35">
        <f>SUM(B9:B12)</f>
        <v>11</v>
      </c>
      <c r="C13" s="35">
        <f t="shared" ref="C13:G13" si="1">SUM(C9:C12)</f>
        <v>20</v>
      </c>
      <c r="D13" s="35">
        <f t="shared" si="1"/>
        <v>70</v>
      </c>
      <c r="E13" s="35">
        <f t="shared" si="1"/>
        <v>34</v>
      </c>
      <c r="F13" s="35">
        <f t="shared" si="1"/>
        <v>62</v>
      </c>
      <c r="G13" s="35">
        <f t="shared" si="1"/>
        <v>15</v>
      </c>
      <c r="H13" s="35">
        <f>SUM(H9:H12)</f>
        <v>212</v>
      </c>
      <c r="I13" s="8">
        <f t="shared" si="0"/>
        <v>100</v>
      </c>
    </row>
    <row r="14" spans="1:12" x14ac:dyDescent="0.25">
      <c r="A14" s="35" t="s">
        <v>2</v>
      </c>
      <c r="B14" s="8">
        <f>(100*B13)/$H$13</f>
        <v>5.1886792452830193</v>
      </c>
      <c r="C14" s="8">
        <f t="shared" ref="C14:H14" si="2">(100*C13)/$H$13</f>
        <v>9.433962264150944</v>
      </c>
      <c r="D14" s="8">
        <f t="shared" si="2"/>
        <v>33.018867924528301</v>
      </c>
      <c r="E14" s="8">
        <f t="shared" si="2"/>
        <v>16.037735849056602</v>
      </c>
      <c r="F14" s="8">
        <f t="shared" si="2"/>
        <v>29.245283018867923</v>
      </c>
      <c r="G14" s="8">
        <f t="shared" si="2"/>
        <v>7.0754716981132075</v>
      </c>
      <c r="H14" s="8">
        <f t="shared" si="2"/>
        <v>100</v>
      </c>
      <c r="I14" s="35"/>
    </row>
    <row r="15" spans="1:12" x14ac:dyDescent="0.25">
      <c r="A15" s="11" t="s">
        <v>106</v>
      </c>
    </row>
    <row r="20" spans="1:11" ht="21" customHeight="1" x14ac:dyDescent="0.25">
      <c r="A20" s="66" t="s">
        <v>9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2" spans="1:11" ht="19.5" customHeight="1" x14ac:dyDescent="0.25">
      <c r="A22" s="79" t="s">
        <v>0</v>
      </c>
      <c r="B22" s="62" t="s">
        <v>58</v>
      </c>
      <c r="C22" s="63"/>
      <c r="D22" s="63"/>
      <c r="E22" s="63"/>
      <c r="F22" s="63"/>
      <c r="G22" s="64"/>
      <c r="H22" s="67" t="s">
        <v>4</v>
      </c>
      <c r="I22" s="67" t="s">
        <v>2</v>
      </c>
      <c r="J22" s="40"/>
      <c r="K22" s="31"/>
    </row>
    <row r="23" spans="1:11" ht="19.5" customHeight="1" x14ac:dyDescent="0.25">
      <c r="A23" s="80"/>
      <c r="B23" s="33" t="s">
        <v>59</v>
      </c>
      <c r="C23" s="34" t="s">
        <v>60</v>
      </c>
      <c r="D23" s="34" t="s">
        <v>61</v>
      </c>
      <c r="E23" s="34" t="s">
        <v>62</v>
      </c>
      <c r="F23" s="33" t="s">
        <v>63</v>
      </c>
      <c r="G23" s="34" t="s">
        <v>64</v>
      </c>
      <c r="H23" s="68"/>
      <c r="I23" s="68"/>
      <c r="J23" s="31"/>
      <c r="K23" s="31"/>
    </row>
    <row r="24" spans="1:11" x14ac:dyDescent="0.25">
      <c r="A24" s="6" t="s">
        <v>34</v>
      </c>
      <c r="B24" s="36">
        <v>5</v>
      </c>
      <c r="C24" s="36">
        <v>12</v>
      </c>
      <c r="D24" s="36">
        <v>24</v>
      </c>
      <c r="E24" s="36">
        <v>21</v>
      </c>
      <c r="F24" s="36">
        <v>18</v>
      </c>
      <c r="G24" s="36">
        <v>6</v>
      </c>
      <c r="H24" s="35">
        <f>SUM(B24:G24)</f>
        <v>86</v>
      </c>
      <c r="I24" s="8">
        <f>(100*H24)/$H$13</f>
        <v>40.566037735849058</v>
      </c>
    </row>
    <row r="25" spans="1:11" x14ac:dyDescent="0.25">
      <c r="A25" s="6" t="s">
        <v>35</v>
      </c>
      <c r="B25" s="36">
        <v>0</v>
      </c>
      <c r="C25" s="36">
        <v>2</v>
      </c>
      <c r="D25" s="36">
        <v>10</v>
      </c>
      <c r="E25" s="36">
        <v>7</v>
      </c>
      <c r="F25" s="36">
        <v>13</v>
      </c>
      <c r="G25" s="36">
        <v>2</v>
      </c>
      <c r="H25" s="35">
        <f>SUM(B25:G25)</f>
        <v>34</v>
      </c>
      <c r="I25" s="8">
        <f t="shared" ref="I25:I28" si="3">(100*H25)/$H$13</f>
        <v>16.037735849056602</v>
      </c>
    </row>
    <row r="26" spans="1:11" x14ac:dyDescent="0.25">
      <c r="A26" s="6" t="s">
        <v>36</v>
      </c>
      <c r="B26" s="41">
        <v>0</v>
      </c>
      <c r="C26" s="41">
        <v>12</v>
      </c>
      <c r="D26" s="41">
        <v>7</v>
      </c>
      <c r="E26" s="42">
        <v>6</v>
      </c>
      <c r="F26" s="41">
        <v>11</v>
      </c>
      <c r="G26" s="41">
        <v>2</v>
      </c>
      <c r="H26" s="41">
        <f>SUM(B26:G26)</f>
        <v>38</v>
      </c>
      <c r="I26" s="8">
        <f t="shared" si="3"/>
        <v>17.924528301886792</v>
      </c>
    </row>
    <row r="27" spans="1:11" x14ac:dyDescent="0.25">
      <c r="A27" s="37" t="s">
        <v>72</v>
      </c>
      <c r="B27" s="41">
        <v>3</v>
      </c>
      <c r="C27" s="41">
        <v>2</v>
      </c>
      <c r="D27" s="41">
        <v>10</v>
      </c>
      <c r="E27" s="42">
        <v>12</v>
      </c>
      <c r="F27" s="41">
        <v>24</v>
      </c>
      <c r="G27" s="41">
        <v>3</v>
      </c>
      <c r="H27" s="41">
        <f>SUM(B27:G27)</f>
        <v>54</v>
      </c>
      <c r="I27" s="8">
        <f t="shared" si="3"/>
        <v>25.471698113207548</v>
      </c>
    </row>
    <row r="28" spans="1:11" x14ac:dyDescent="0.25">
      <c r="A28" s="6" t="s">
        <v>1</v>
      </c>
      <c r="B28" s="35">
        <f t="shared" ref="B28:G28" si="4">SUM(B24:B26)</f>
        <v>5</v>
      </c>
      <c r="C28" s="35">
        <f t="shared" si="4"/>
        <v>26</v>
      </c>
      <c r="D28" s="35">
        <f t="shared" si="4"/>
        <v>41</v>
      </c>
      <c r="E28" s="35">
        <f t="shared" si="4"/>
        <v>34</v>
      </c>
      <c r="F28" s="35">
        <f t="shared" si="4"/>
        <v>42</v>
      </c>
      <c r="G28" s="35">
        <f t="shared" si="4"/>
        <v>10</v>
      </c>
      <c r="H28" s="35">
        <f>SUM(H24:H27)</f>
        <v>212</v>
      </c>
      <c r="I28" s="8">
        <f t="shared" si="3"/>
        <v>100</v>
      </c>
    </row>
    <row r="29" spans="1:11" x14ac:dyDescent="0.25">
      <c r="A29" s="6" t="s">
        <v>2</v>
      </c>
      <c r="B29" s="8">
        <f>(100*B28)/$H$13</f>
        <v>2.358490566037736</v>
      </c>
      <c r="C29" s="8">
        <f t="shared" ref="C29:H29" si="5">(100*C28)/$H$13</f>
        <v>12.264150943396226</v>
      </c>
      <c r="D29" s="8">
        <f t="shared" si="5"/>
        <v>19.339622641509433</v>
      </c>
      <c r="E29" s="8">
        <f t="shared" si="5"/>
        <v>16.037735849056602</v>
      </c>
      <c r="F29" s="8">
        <f t="shared" si="5"/>
        <v>19.811320754716981</v>
      </c>
      <c r="G29" s="8">
        <f t="shared" si="5"/>
        <v>4.716981132075472</v>
      </c>
      <c r="H29" s="8">
        <f t="shared" si="5"/>
        <v>100</v>
      </c>
      <c r="I29" s="35"/>
    </row>
    <row r="30" spans="1:11" x14ac:dyDescent="0.25">
      <c r="A30" s="11" t="s">
        <v>106</v>
      </c>
    </row>
    <row r="38" spans="1:11" ht="21" customHeight="1" x14ac:dyDescent="0.25">
      <c r="A38" s="66" t="s">
        <v>10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40" spans="1:11" ht="19.5" customHeight="1" x14ac:dyDescent="0.25">
      <c r="A40" s="79" t="s">
        <v>7</v>
      </c>
      <c r="B40" s="62" t="s">
        <v>58</v>
      </c>
      <c r="C40" s="63"/>
      <c r="D40" s="63"/>
      <c r="E40" s="63"/>
      <c r="F40" s="63"/>
      <c r="G40" s="64"/>
      <c r="H40" s="67" t="s">
        <v>4</v>
      </c>
      <c r="I40" s="67" t="s">
        <v>2</v>
      </c>
    </row>
    <row r="41" spans="1:11" ht="19.5" customHeight="1" x14ac:dyDescent="0.25">
      <c r="A41" s="80"/>
      <c r="B41" s="33" t="s">
        <v>59</v>
      </c>
      <c r="C41" s="34" t="s">
        <v>60</v>
      </c>
      <c r="D41" s="34" t="s">
        <v>61</v>
      </c>
      <c r="E41" s="34" t="s">
        <v>62</v>
      </c>
      <c r="F41" s="33" t="s">
        <v>63</v>
      </c>
      <c r="G41" s="34" t="s">
        <v>64</v>
      </c>
      <c r="H41" s="68"/>
      <c r="I41" s="68"/>
    </row>
    <row r="42" spans="1:11" x14ac:dyDescent="0.25">
      <c r="A42" s="6" t="s">
        <v>34</v>
      </c>
      <c r="B42" s="36">
        <v>6</v>
      </c>
      <c r="C42" s="36">
        <v>17</v>
      </c>
      <c r="D42" s="36">
        <v>24</v>
      </c>
      <c r="E42" s="36">
        <v>16</v>
      </c>
      <c r="F42" s="36">
        <v>20</v>
      </c>
      <c r="G42" s="36">
        <v>3</v>
      </c>
      <c r="H42" s="35">
        <f>SUM(B42:G42)</f>
        <v>86</v>
      </c>
      <c r="I42" s="8">
        <f>(100*H42)/$H$13</f>
        <v>40.566037735849058</v>
      </c>
    </row>
    <row r="43" spans="1:11" x14ac:dyDescent="0.25">
      <c r="A43" s="6" t="s">
        <v>35</v>
      </c>
      <c r="B43" s="36">
        <v>1</v>
      </c>
      <c r="C43" s="36">
        <v>3</v>
      </c>
      <c r="D43" s="36">
        <v>7</v>
      </c>
      <c r="E43" s="36">
        <v>10</v>
      </c>
      <c r="F43" s="36">
        <v>10</v>
      </c>
      <c r="G43" s="36">
        <v>3</v>
      </c>
      <c r="H43" s="35">
        <f>SUM(B43:G43)</f>
        <v>34</v>
      </c>
      <c r="I43" s="8">
        <f t="shared" ref="I43:I46" si="6">(100*H43)/$H$13</f>
        <v>16.037735849056602</v>
      </c>
    </row>
    <row r="44" spans="1:11" x14ac:dyDescent="0.25">
      <c r="A44" s="6" t="s">
        <v>36</v>
      </c>
      <c r="B44" s="36">
        <v>2</v>
      </c>
      <c r="C44" s="36">
        <v>6</v>
      </c>
      <c r="D44" s="36">
        <v>9</v>
      </c>
      <c r="E44" s="36">
        <v>3</v>
      </c>
      <c r="F44" s="36">
        <v>8</v>
      </c>
      <c r="G44" s="36">
        <v>10</v>
      </c>
      <c r="H44" s="35">
        <f>SUM(B44:G44)</f>
        <v>38</v>
      </c>
      <c r="I44" s="8">
        <f t="shared" si="6"/>
        <v>17.924528301886792</v>
      </c>
    </row>
    <row r="45" spans="1:11" x14ac:dyDescent="0.25">
      <c r="A45" s="37" t="s">
        <v>72</v>
      </c>
      <c r="B45" s="36">
        <v>3</v>
      </c>
      <c r="C45" s="36">
        <v>3</v>
      </c>
      <c r="D45" s="36">
        <v>13</v>
      </c>
      <c r="E45" s="36">
        <v>12</v>
      </c>
      <c r="F45" s="36">
        <v>18</v>
      </c>
      <c r="G45" s="36">
        <v>5</v>
      </c>
      <c r="H45" s="35">
        <f>SUM(B45:G45)</f>
        <v>54</v>
      </c>
      <c r="I45" s="8">
        <f t="shared" si="6"/>
        <v>25.471698113207548</v>
      </c>
    </row>
    <row r="46" spans="1:11" x14ac:dyDescent="0.25">
      <c r="A46" s="43" t="s">
        <v>11</v>
      </c>
      <c r="B46" s="35">
        <f t="shared" ref="B46:G46" si="7">SUM(B42:B45)</f>
        <v>12</v>
      </c>
      <c r="C46" s="35">
        <f t="shared" si="7"/>
        <v>29</v>
      </c>
      <c r="D46" s="35">
        <f t="shared" si="7"/>
        <v>53</v>
      </c>
      <c r="E46" s="35">
        <f t="shared" si="7"/>
        <v>41</v>
      </c>
      <c r="F46" s="35">
        <f t="shared" si="7"/>
        <v>56</v>
      </c>
      <c r="G46" s="35">
        <f t="shared" si="7"/>
        <v>21</v>
      </c>
      <c r="H46" s="35">
        <f>SUM(B46:G46)</f>
        <v>212</v>
      </c>
      <c r="I46" s="8">
        <f t="shared" si="6"/>
        <v>100</v>
      </c>
    </row>
    <row r="47" spans="1:11" x14ac:dyDescent="0.25">
      <c r="A47" s="43" t="s">
        <v>2</v>
      </c>
      <c r="B47" s="8">
        <f>(100*B46)/$H$13</f>
        <v>5.6603773584905657</v>
      </c>
      <c r="C47" s="8">
        <f t="shared" ref="C47:G47" si="8">(100*C46)/$H$13</f>
        <v>13.679245283018869</v>
      </c>
      <c r="D47" s="8">
        <f t="shared" si="8"/>
        <v>25</v>
      </c>
      <c r="E47" s="8">
        <f t="shared" si="8"/>
        <v>19.339622641509433</v>
      </c>
      <c r="F47" s="8">
        <f t="shared" si="8"/>
        <v>26.415094339622641</v>
      </c>
      <c r="G47" s="8">
        <f t="shared" si="8"/>
        <v>9.9056603773584904</v>
      </c>
      <c r="H47" s="8">
        <f>(100*H46)/$H$13</f>
        <v>100</v>
      </c>
      <c r="I47" s="35"/>
    </row>
    <row r="48" spans="1:11" x14ac:dyDescent="0.25">
      <c r="A48" s="11" t="s">
        <v>106</v>
      </c>
    </row>
    <row r="54" spans="1:11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21" customHeight="1" x14ac:dyDescent="0.25">
      <c r="A55" s="66" t="s">
        <v>12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7" spans="1:11" ht="19.5" customHeight="1" x14ac:dyDescent="0.25">
      <c r="A57" s="79" t="s">
        <v>7</v>
      </c>
      <c r="B57" s="62" t="s">
        <v>58</v>
      </c>
      <c r="C57" s="63"/>
      <c r="D57" s="63"/>
      <c r="E57" s="63"/>
      <c r="F57" s="63"/>
      <c r="G57" s="64"/>
      <c r="H57" s="79" t="s">
        <v>4</v>
      </c>
      <c r="I57" s="67" t="s">
        <v>2</v>
      </c>
    </row>
    <row r="58" spans="1:11" ht="19.5" customHeight="1" x14ac:dyDescent="0.25">
      <c r="A58" s="80"/>
      <c r="B58" s="33" t="s">
        <v>59</v>
      </c>
      <c r="C58" s="34" t="s">
        <v>60</v>
      </c>
      <c r="D58" s="34" t="s">
        <v>61</v>
      </c>
      <c r="E58" s="34" t="s">
        <v>62</v>
      </c>
      <c r="F58" s="33" t="s">
        <v>63</v>
      </c>
      <c r="G58" s="34" t="s">
        <v>64</v>
      </c>
      <c r="H58" s="80"/>
      <c r="I58" s="68"/>
    </row>
    <row r="59" spans="1:11" x14ac:dyDescent="0.25">
      <c r="A59" s="6" t="s">
        <v>34</v>
      </c>
      <c r="B59" s="36">
        <v>6</v>
      </c>
      <c r="C59" s="36">
        <v>20</v>
      </c>
      <c r="D59" s="36">
        <v>26</v>
      </c>
      <c r="E59" s="36">
        <v>10</v>
      </c>
      <c r="F59" s="36">
        <v>22</v>
      </c>
      <c r="G59" s="36">
        <v>2</v>
      </c>
      <c r="H59" s="35">
        <f>SUM(B59:G59)</f>
        <v>86</v>
      </c>
      <c r="I59" s="8">
        <f>(100*H59)/$H$13</f>
        <v>40.566037735849058</v>
      </c>
    </row>
    <row r="60" spans="1:11" x14ac:dyDescent="0.25">
      <c r="A60" s="6" t="s">
        <v>35</v>
      </c>
      <c r="B60" s="36">
        <v>2</v>
      </c>
      <c r="C60" s="36">
        <v>1</v>
      </c>
      <c r="D60" s="36">
        <v>6</v>
      </c>
      <c r="E60" s="36">
        <v>12</v>
      </c>
      <c r="F60" s="36">
        <v>11</v>
      </c>
      <c r="G60" s="36">
        <v>2</v>
      </c>
      <c r="H60" s="35">
        <f>SUM(B60:G60)</f>
        <v>34</v>
      </c>
      <c r="I60" s="8">
        <f t="shared" ref="I60:I63" si="9">(100*H60)/$H$13</f>
        <v>16.037735849056602</v>
      </c>
    </row>
    <row r="61" spans="1:11" x14ac:dyDescent="0.25">
      <c r="A61" s="6" t="s">
        <v>36</v>
      </c>
      <c r="B61" s="36">
        <v>1</v>
      </c>
      <c r="C61" s="36">
        <v>10</v>
      </c>
      <c r="D61" s="36">
        <v>7</v>
      </c>
      <c r="E61" s="36">
        <v>4</v>
      </c>
      <c r="F61" s="36">
        <v>15</v>
      </c>
      <c r="G61" s="36">
        <v>1</v>
      </c>
      <c r="H61" s="35">
        <f>SUM(B61:G61)</f>
        <v>38</v>
      </c>
      <c r="I61" s="8">
        <f t="shared" si="9"/>
        <v>17.924528301886792</v>
      </c>
    </row>
    <row r="62" spans="1:11" x14ac:dyDescent="0.25">
      <c r="A62" s="37" t="s">
        <v>72</v>
      </c>
      <c r="B62" s="36">
        <v>3</v>
      </c>
      <c r="C62" s="36">
        <v>3</v>
      </c>
      <c r="D62" s="36">
        <v>7</v>
      </c>
      <c r="E62" s="36">
        <v>11</v>
      </c>
      <c r="F62" s="36">
        <v>24</v>
      </c>
      <c r="G62" s="36">
        <v>6</v>
      </c>
      <c r="H62" s="35">
        <f>SUM(B62:G62)</f>
        <v>54</v>
      </c>
      <c r="I62" s="8">
        <f t="shared" si="9"/>
        <v>25.471698113207548</v>
      </c>
    </row>
    <row r="63" spans="1:11" x14ac:dyDescent="0.25">
      <c r="A63" s="45" t="s">
        <v>1</v>
      </c>
      <c r="B63" s="35">
        <f t="shared" ref="B63:H63" si="10">SUM(B59:B62)</f>
        <v>12</v>
      </c>
      <c r="C63" s="35">
        <f t="shared" si="10"/>
        <v>34</v>
      </c>
      <c r="D63" s="35">
        <f t="shared" si="10"/>
        <v>46</v>
      </c>
      <c r="E63" s="35">
        <f t="shared" si="10"/>
        <v>37</v>
      </c>
      <c r="F63" s="35">
        <f t="shared" si="10"/>
        <v>72</v>
      </c>
      <c r="G63" s="35">
        <f t="shared" si="10"/>
        <v>11</v>
      </c>
      <c r="H63" s="35">
        <f t="shared" si="10"/>
        <v>212</v>
      </c>
      <c r="I63" s="8">
        <f t="shared" si="9"/>
        <v>100</v>
      </c>
    </row>
    <row r="64" spans="1:11" x14ac:dyDescent="0.25">
      <c r="A64" s="6" t="s">
        <v>2</v>
      </c>
      <c r="B64" s="8">
        <f>(100*B63)/$H$13</f>
        <v>5.6603773584905657</v>
      </c>
      <c r="C64" s="8">
        <f t="shared" ref="C64:H64" si="11">(100*C63)/$H$13</f>
        <v>16.037735849056602</v>
      </c>
      <c r="D64" s="8">
        <f t="shared" si="11"/>
        <v>21.69811320754717</v>
      </c>
      <c r="E64" s="8">
        <f t="shared" si="11"/>
        <v>17.452830188679247</v>
      </c>
      <c r="F64" s="8">
        <f t="shared" si="11"/>
        <v>33.962264150943398</v>
      </c>
      <c r="G64" s="8">
        <f t="shared" si="11"/>
        <v>5.1886792452830193</v>
      </c>
      <c r="H64" s="8">
        <f t="shared" si="11"/>
        <v>100</v>
      </c>
      <c r="I64" s="35"/>
    </row>
    <row r="65" spans="1:11" x14ac:dyDescent="0.25">
      <c r="A65" s="11" t="s">
        <v>106</v>
      </c>
    </row>
    <row r="74" spans="1:11" ht="21" customHeight="1" x14ac:dyDescent="0.25">
      <c r="A74" s="66" t="s">
        <v>13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6" spans="1:11" ht="19.5" customHeight="1" x14ac:dyDescent="0.25">
      <c r="A76" s="79" t="s">
        <v>7</v>
      </c>
      <c r="B76" s="62" t="s">
        <v>58</v>
      </c>
      <c r="C76" s="63"/>
      <c r="D76" s="63"/>
      <c r="E76" s="63"/>
      <c r="F76" s="63"/>
      <c r="G76" s="64"/>
      <c r="H76" s="67" t="s">
        <v>4</v>
      </c>
      <c r="I76" s="67" t="s">
        <v>2</v>
      </c>
    </row>
    <row r="77" spans="1:11" ht="19.5" customHeight="1" x14ac:dyDescent="0.25">
      <c r="A77" s="80"/>
      <c r="B77" s="33" t="s">
        <v>59</v>
      </c>
      <c r="C77" s="34" t="s">
        <v>60</v>
      </c>
      <c r="D77" s="34" t="s">
        <v>61</v>
      </c>
      <c r="E77" s="34" t="s">
        <v>62</v>
      </c>
      <c r="F77" s="33" t="s">
        <v>63</v>
      </c>
      <c r="G77" s="34" t="s">
        <v>64</v>
      </c>
      <c r="H77" s="68"/>
      <c r="I77" s="68"/>
    </row>
    <row r="78" spans="1:11" x14ac:dyDescent="0.25">
      <c r="A78" s="6" t="s">
        <v>34</v>
      </c>
      <c r="B78" s="36">
        <v>4</v>
      </c>
      <c r="C78" s="36">
        <v>15</v>
      </c>
      <c r="D78" s="36">
        <v>24</v>
      </c>
      <c r="E78" s="36">
        <v>20</v>
      </c>
      <c r="F78" s="36">
        <v>14</v>
      </c>
      <c r="G78" s="36">
        <v>9</v>
      </c>
      <c r="H78" s="35">
        <f>SUM(B78:G78)</f>
        <v>86</v>
      </c>
      <c r="I78" s="8">
        <f>(100*H78)/$H$13</f>
        <v>40.566037735849058</v>
      </c>
    </row>
    <row r="79" spans="1:11" x14ac:dyDescent="0.25">
      <c r="A79" s="6" t="s">
        <v>35</v>
      </c>
      <c r="B79" s="36">
        <v>0</v>
      </c>
      <c r="C79" s="36">
        <v>2</v>
      </c>
      <c r="D79" s="36">
        <v>7</v>
      </c>
      <c r="E79" s="36">
        <v>13</v>
      </c>
      <c r="F79" s="36">
        <v>10</v>
      </c>
      <c r="G79" s="36">
        <v>2</v>
      </c>
      <c r="H79" s="35">
        <f>SUM(B79:G79)</f>
        <v>34</v>
      </c>
      <c r="I79" s="8">
        <f t="shared" ref="I79:I82" si="12">(100*H79)/$H$13</f>
        <v>16.037735849056602</v>
      </c>
    </row>
    <row r="80" spans="1:11" x14ac:dyDescent="0.25">
      <c r="A80" s="6" t="s">
        <v>36</v>
      </c>
      <c r="B80" s="36">
        <v>3</v>
      </c>
      <c r="C80" s="36">
        <v>10</v>
      </c>
      <c r="D80" s="36">
        <v>7</v>
      </c>
      <c r="E80" s="36">
        <v>4</v>
      </c>
      <c r="F80" s="36">
        <v>13</v>
      </c>
      <c r="G80" s="36">
        <v>1</v>
      </c>
      <c r="H80" s="35">
        <f>SUM(B80:G80)</f>
        <v>38</v>
      </c>
      <c r="I80" s="8">
        <f t="shared" si="12"/>
        <v>17.924528301886792</v>
      </c>
    </row>
    <row r="81" spans="1:11" x14ac:dyDescent="0.25">
      <c r="A81" s="37" t="s">
        <v>72</v>
      </c>
      <c r="B81" s="36">
        <v>2</v>
      </c>
      <c r="C81" s="36">
        <v>5</v>
      </c>
      <c r="D81" s="36">
        <v>14</v>
      </c>
      <c r="E81" s="36">
        <v>10</v>
      </c>
      <c r="F81" s="36">
        <v>20</v>
      </c>
      <c r="G81" s="36">
        <v>3</v>
      </c>
      <c r="H81" s="35">
        <f>SUM(B81:G81)</f>
        <v>54</v>
      </c>
      <c r="I81" s="8">
        <f t="shared" si="12"/>
        <v>25.471698113207548</v>
      </c>
    </row>
    <row r="82" spans="1:11" x14ac:dyDescent="0.25">
      <c r="A82" s="6" t="s">
        <v>1</v>
      </c>
      <c r="B82" s="35">
        <f t="shared" ref="B82:H82" si="13">SUM(B78:B81)</f>
        <v>9</v>
      </c>
      <c r="C82" s="35">
        <f t="shared" si="13"/>
        <v>32</v>
      </c>
      <c r="D82" s="35">
        <f t="shared" si="13"/>
        <v>52</v>
      </c>
      <c r="E82" s="35">
        <f t="shared" si="13"/>
        <v>47</v>
      </c>
      <c r="F82" s="35">
        <f t="shared" si="13"/>
        <v>57</v>
      </c>
      <c r="G82" s="35">
        <f t="shared" si="13"/>
        <v>15</v>
      </c>
      <c r="H82" s="35">
        <f t="shared" si="13"/>
        <v>212</v>
      </c>
      <c r="I82" s="8">
        <f t="shared" si="12"/>
        <v>100</v>
      </c>
    </row>
    <row r="83" spans="1:11" x14ac:dyDescent="0.25">
      <c r="A83" s="6" t="s">
        <v>2</v>
      </c>
      <c r="B83" s="8">
        <f>(100*B82)/$H$13</f>
        <v>4.2452830188679247</v>
      </c>
      <c r="C83" s="8">
        <f t="shared" ref="C83:H83" si="14">(100*C82)/$H$13</f>
        <v>15.09433962264151</v>
      </c>
      <c r="D83" s="8">
        <f t="shared" si="14"/>
        <v>24.528301886792452</v>
      </c>
      <c r="E83" s="8">
        <f t="shared" si="14"/>
        <v>22.169811320754718</v>
      </c>
      <c r="F83" s="8">
        <f t="shared" si="14"/>
        <v>26.886792452830189</v>
      </c>
      <c r="G83" s="8">
        <f t="shared" si="14"/>
        <v>7.0754716981132075</v>
      </c>
      <c r="H83" s="8">
        <f t="shared" si="14"/>
        <v>100</v>
      </c>
      <c r="I83" s="35"/>
    </row>
    <row r="84" spans="1:11" x14ac:dyDescent="0.25">
      <c r="A84" s="11" t="s">
        <v>106</v>
      </c>
    </row>
    <row r="91" spans="1:11" ht="21" customHeight="1" x14ac:dyDescent="0.25">
      <c r="A91" s="66" t="s">
        <v>14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</row>
    <row r="93" spans="1:11" ht="18.75" customHeight="1" x14ac:dyDescent="0.25">
      <c r="A93" s="79" t="s">
        <v>7</v>
      </c>
      <c r="B93" s="62" t="s">
        <v>58</v>
      </c>
      <c r="C93" s="63"/>
      <c r="D93" s="63"/>
      <c r="E93" s="63"/>
      <c r="F93" s="63"/>
      <c r="G93" s="64"/>
      <c r="H93" s="67" t="s">
        <v>4</v>
      </c>
      <c r="I93" s="67" t="s">
        <v>2</v>
      </c>
    </row>
    <row r="94" spans="1:11" ht="19.5" customHeight="1" x14ac:dyDescent="0.25">
      <c r="A94" s="80"/>
      <c r="B94" s="33" t="s">
        <v>59</v>
      </c>
      <c r="C94" s="34" t="s">
        <v>60</v>
      </c>
      <c r="D94" s="34" t="s">
        <v>61</v>
      </c>
      <c r="E94" s="34" t="s">
        <v>62</v>
      </c>
      <c r="F94" s="33" t="s">
        <v>63</v>
      </c>
      <c r="G94" s="34" t="s">
        <v>64</v>
      </c>
      <c r="H94" s="68"/>
      <c r="I94" s="68"/>
    </row>
    <row r="95" spans="1:11" x14ac:dyDescent="0.25">
      <c r="A95" s="6" t="s">
        <v>34</v>
      </c>
      <c r="B95" s="36">
        <v>3</v>
      </c>
      <c r="C95" s="36">
        <v>16</v>
      </c>
      <c r="D95" s="36">
        <v>24</v>
      </c>
      <c r="E95" s="36">
        <v>20</v>
      </c>
      <c r="F95" s="36">
        <v>16</v>
      </c>
      <c r="G95" s="36">
        <v>7</v>
      </c>
      <c r="H95" s="35">
        <f>SUM(B95:G95)</f>
        <v>86</v>
      </c>
      <c r="I95" s="8">
        <f>(100*H95)/$H$13</f>
        <v>40.566037735849058</v>
      </c>
    </row>
    <row r="96" spans="1:11" x14ac:dyDescent="0.25">
      <c r="A96" s="6" t="s">
        <v>35</v>
      </c>
      <c r="B96" s="36">
        <v>0</v>
      </c>
      <c r="C96" s="36">
        <v>1</v>
      </c>
      <c r="D96" s="36">
        <v>5</v>
      </c>
      <c r="E96" s="36">
        <v>15</v>
      </c>
      <c r="F96" s="36">
        <v>11</v>
      </c>
      <c r="G96" s="36">
        <v>2</v>
      </c>
      <c r="H96" s="35">
        <f>SUM(B96:G96)</f>
        <v>34</v>
      </c>
      <c r="I96" s="8">
        <f t="shared" ref="I96:I99" si="15">(100*H96)/$H$13</f>
        <v>16.037735849056602</v>
      </c>
    </row>
    <row r="97" spans="1:11" x14ac:dyDescent="0.25">
      <c r="A97" s="6" t="s">
        <v>36</v>
      </c>
      <c r="B97" s="36">
        <v>1</v>
      </c>
      <c r="C97" s="36">
        <v>8</v>
      </c>
      <c r="D97" s="36">
        <v>8</v>
      </c>
      <c r="E97" s="36">
        <v>8</v>
      </c>
      <c r="F97" s="36">
        <v>12</v>
      </c>
      <c r="G97" s="36">
        <v>1</v>
      </c>
      <c r="H97" s="35">
        <f>SUM(B97:G97)</f>
        <v>38</v>
      </c>
      <c r="I97" s="8">
        <f t="shared" si="15"/>
        <v>17.924528301886792</v>
      </c>
    </row>
    <row r="98" spans="1:11" x14ac:dyDescent="0.25">
      <c r="A98" s="37" t="s">
        <v>72</v>
      </c>
      <c r="B98" s="36">
        <v>5</v>
      </c>
      <c r="C98" s="36">
        <v>5</v>
      </c>
      <c r="D98" s="36">
        <v>10</v>
      </c>
      <c r="E98" s="36">
        <v>8</v>
      </c>
      <c r="F98" s="36">
        <v>19</v>
      </c>
      <c r="G98" s="36">
        <v>7</v>
      </c>
      <c r="H98" s="35">
        <f>SUM(B98:G98)</f>
        <v>54</v>
      </c>
      <c r="I98" s="8">
        <f t="shared" si="15"/>
        <v>25.471698113207548</v>
      </c>
    </row>
    <row r="99" spans="1:11" x14ac:dyDescent="0.25">
      <c r="A99" s="6" t="s">
        <v>1</v>
      </c>
      <c r="B99" s="35">
        <f t="shared" ref="B99:H99" si="16">SUM(B95:B98)</f>
        <v>9</v>
      </c>
      <c r="C99" s="35">
        <f t="shared" si="16"/>
        <v>30</v>
      </c>
      <c r="D99" s="35">
        <f t="shared" si="16"/>
        <v>47</v>
      </c>
      <c r="E99" s="35">
        <f t="shared" si="16"/>
        <v>51</v>
      </c>
      <c r="F99" s="35">
        <f t="shared" si="16"/>
        <v>58</v>
      </c>
      <c r="G99" s="35">
        <f t="shared" si="16"/>
        <v>17</v>
      </c>
      <c r="H99" s="35">
        <f t="shared" si="16"/>
        <v>212</v>
      </c>
      <c r="I99" s="8">
        <f t="shared" si="15"/>
        <v>100</v>
      </c>
    </row>
    <row r="100" spans="1:11" x14ac:dyDescent="0.25">
      <c r="A100" s="6" t="s">
        <v>2</v>
      </c>
      <c r="B100" s="8">
        <f>(100*B99)/$H$13</f>
        <v>4.2452830188679247</v>
      </c>
      <c r="C100" s="8">
        <f t="shared" ref="C100:H100" si="17">(100*C99)/$H$13</f>
        <v>14.150943396226415</v>
      </c>
      <c r="D100" s="8">
        <f t="shared" si="17"/>
        <v>22.169811320754718</v>
      </c>
      <c r="E100" s="8">
        <f t="shared" si="17"/>
        <v>24.056603773584907</v>
      </c>
      <c r="F100" s="8">
        <f t="shared" si="17"/>
        <v>27.358490566037737</v>
      </c>
      <c r="G100" s="8">
        <f t="shared" si="17"/>
        <v>8.0188679245283012</v>
      </c>
      <c r="H100" s="8">
        <f t="shared" si="17"/>
        <v>100</v>
      </c>
      <c r="I100" s="35"/>
    </row>
    <row r="101" spans="1:11" x14ac:dyDescent="0.25">
      <c r="A101" s="11" t="s">
        <v>106</v>
      </c>
    </row>
    <row r="110" spans="1:11" ht="21" customHeight="1" x14ac:dyDescent="0.25">
      <c r="A110" s="66" t="s">
        <v>15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2" spans="1:11" x14ac:dyDescent="0.25">
      <c r="A112" s="67" t="s">
        <v>7</v>
      </c>
      <c r="B112" s="62" t="s">
        <v>58</v>
      </c>
      <c r="C112" s="63"/>
      <c r="D112" s="63"/>
      <c r="E112" s="63"/>
      <c r="F112" s="63"/>
      <c r="G112" s="64"/>
      <c r="H112" s="67" t="s">
        <v>4</v>
      </c>
      <c r="I112" s="67" t="s">
        <v>2</v>
      </c>
    </row>
    <row r="113" spans="1:11" ht="19.5" customHeight="1" x14ac:dyDescent="0.25">
      <c r="A113" s="68"/>
      <c r="B113" s="33" t="s">
        <v>59</v>
      </c>
      <c r="C113" s="34" t="s">
        <v>60</v>
      </c>
      <c r="D113" s="34" t="s">
        <v>61</v>
      </c>
      <c r="E113" s="34" t="s">
        <v>62</v>
      </c>
      <c r="F113" s="33" t="s">
        <v>63</v>
      </c>
      <c r="G113" s="34" t="s">
        <v>64</v>
      </c>
      <c r="H113" s="68"/>
      <c r="I113" s="68"/>
    </row>
    <row r="114" spans="1:11" x14ac:dyDescent="0.25">
      <c r="A114" s="6" t="s">
        <v>34</v>
      </c>
      <c r="B114" s="36">
        <v>3</v>
      </c>
      <c r="C114" s="36">
        <v>10</v>
      </c>
      <c r="D114" s="36">
        <v>34</v>
      </c>
      <c r="E114" s="36">
        <v>17</v>
      </c>
      <c r="F114" s="36">
        <v>14</v>
      </c>
      <c r="G114" s="36">
        <v>8</v>
      </c>
      <c r="H114" s="36">
        <f>SUM(B114:G114)</f>
        <v>86</v>
      </c>
      <c r="I114" s="8">
        <f>(100*H114)/$H$13</f>
        <v>40.566037735849058</v>
      </c>
    </row>
    <row r="115" spans="1:11" x14ac:dyDescent="0.25">
      <c r="A115" s="6" t="s">
        <v>35</v>
      </c>
      <c r="B115" s="36">
        <v>0</v>
      </c>
      <c r="C115" s="36">
        <v>1</v>
      </c>
      <c r="D115" s="36">
        <v>8</v>
      </c>
      <c r="E115" s="36">
        <v>11</v>
      </c>
      <c r="F115" s="36">
        <v>11</v>
      </c>
      <c r="G115" s="36">
        <v>3</v>
      </c>
      <c r="H115" s="35">
        <f>SUM(B115:G115)</f>
        <v>34</v>
      </c>
      <c r="I115" s="8">
        <f t="shared" ref="I115:I118" si="18">(100*H115)/$H$13</f>
        <v>16.037735849056602</v>
      </c>
    </row>
    <row r="116" spans="1:11" x14ac:dyDescent="0.25">
      <c r="A116" s="6" t="s">
        <v>36</v>
      </c>
      <c r="B116" s="36">
        <v>0</v>
      </c>
      <c r="C116" s="36">
        <v>6</v>
      </c>
      <c r="D116" s="36">
        <v>11</v>
      </c>
      <c r="E116" s="36">
        <v>9</v>
      </c>
      <c r="F116" s="36">
        <v>9</v>
      </c>
      <c r="G116" s="36">
        <v>3</v>
      </c>
      <c r="H116" s="35">
        <f>SUM(B116:G116)</f>
        <v>38</v>
      </c>
      <c r="I116" s="8">
        <f t="shared" si="18"/>
        <v>17.924528301886792</v>
      </c>
    </row>
    <row r="117" spans="1:11" x14ac:dyDescent="0.25">
      <c r="A117" s="37" t="s">
        <v>72</v>
      </c>
      <c r="B117" s="36">
        <v>5</v>
      </c>
      <c r="C117" s="36">
        <v>5</v>
      </c>
      <c r="D117" s="36">
        <v>12</v>
      </c>
      <c r="E117" s="36">
        <v>7</v>
      </c>
      <c r="F117" s="36">
        <v>19</v>
      </c>
      <c r="G117" s="36">
        <v>6</v>
      </c>
      <c r="H117" s="35">
        <f>SUM(B117:G117)</f>
        <v>54</v>
      </c>
      <c r="I117" s="8">
        <f t="shared" si="18"/>
        <v>25.471698113207548</v>
      </c>
    </row>
    <row r="118" spans="1:11" x14ac:dyDescent="0.25">
      <c r="A118" s="6" t="s">
        <v>1</v>
      </c>
      <c r="B118" s="35">
        <f t="shared" ref="B118:H118" si="19">SUM(B114:B117)</f>
        <v>8</v>
      </c>
      <c r="C118" s="35">
        <f t="shared" si="19"/>
        <v>22</v>
      </c>
      <c r="D118" s="35">
        <f t="shared" si="19"/>
        <v>65</v>
      </c>
      <c r="E118" s="35">
        <f t="shared" si="19"/>
        <v>44</v>
      </c>
      <c r="F118" s="35">
        <f t="shared" si="19"/>
        <v>53</v>
      </c>
      <c r="G118" s="35">
        <f t="shared" si="19"/>
        <v>20</v>
      </c>
      <c r="H118" s="35">
        <f t="shared" si="19"/>
        <v>212</v>
      </c>
      <c r="I118" s="8">
        <f t="shared" si="18"/>
        <v>100</v>
      </c>
    </row>
    <row r="119" spans="1:11" x14ac:dyDescent="0.25">
      <c r="A119" s="6" t="s">
        <v>2</v>
      </c>
      <c r="B119" s="8">
        <f>(100*B118)/$H$13</f>
        <v>3.7735849056603774</v>
      </c>
      <c r="C119" s="8">
        <f t="shared" ref="C119:H119" si="20">(100*C118)/$H$13</f>
        <v>10.377358490566039</v>
      </c>
      <c r="D119" s="8">
        <f t="shared" si="20"/>
        <v>30.660377358490567</v>
      </c>
      <c r="E119" s="8">
        <f t="shared" si="20"/>
        <v>20.754716981132077</v>
      </c>
      <c r="F119" s="8">
        <f t="shared" si="20"/>
        <v>25</v>
      </c>
      <c r="G119" s="8">
        <f t="shared" si="20"/>
        <v>9.433962264150944</v>
      </c>
      <c r="H119" s="8">
        <f t="shared" si="20"/>
        <v>100</v>
      </c>
      <c r="I119" s="35"/>
    </row>
    <row r="120" spans="1:11" x14ac:dyDescent="0.25">
      <c r="A120" s="11" t="s">
        <v>106</v>
      </c>
    </row>
    <row r="127" spans="1:11" ht="21" customHeight="1" x14ac:dyDescent="0.25">
      <c r="A127" s="66" t="s">
        <v>16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9" spans="1:9" ht="19.5" customHeight="1" x14ac:dyDescent="0.25">
      <c r="A129" s="67" t="s">
        <v>7</v>
      </c>
      <c r="B129" s="62" t="s">
        <v>58</v>
      </c>
      <c r="C129" s="63"/>
      <c r="D129" s="63"/>
      <c r="E129" s="63"/>
      <c r="F129" s="63"/>
      <c r="G129" s="64"/>
      <c r="H129" s="67" t="s">
        <v>4</v>
      </c>
      <c r="I129" s="67" t="s">
        <v>2</v>
      </c>
    </row>
    <row r="130" spans="1:9" ht="19.5" customHeight="1" x14ac:dyDescent="0.25">
      <c r="A130" s="68"/>
      <c r="B130" s="33" t="s">
        <v>59</v>
      </c>
      <c r="C130" s="34" t="s">
        <v>60</v>
      </c>
      <c r="D130" s="34" t="s">
        <v>61</v>
      </c>
      <c r="E130" s="34" t="s">
        <v>62</v>
      </c>
      <c r="F130" s="33" t="s">
        <v>63</v>
      </c>
      <c r="G130" s="34" t="s">
        <v>64</v>
      </c>
      <c r="H130" s="68"/>
      <c r="I130" s="68"/>
    </row>
    <row r="131" spans="1:9" x14ac:dyDescent="0.25">
      <c r="A131" s="6" t="s">
        <v>34</v>
      </c>
      <c r="B131" s="36">
        <v>7</v>
      </c>
      <c r="C131" s="36">
        <v>20</v>
      </c>
      <c r="D131" s="36">
        <v>25</v>
      </c>
      <c r="E131" s="36">
        <v>13</v>
      </c>
      <c r="F131" s="36">
        <v>9</v>
      </c>
      <c r="G131" s="36">
        <v>12</v>
      </c>
      <c r="H131" s="35">
        <f>SUM(B131:G131)</f>
        <v>86</v>
      </c>
      <c r="I131" s="8">
        <f>(100*H131)/$H$13</f>
        <v>40.566037735849058</v>
      </c>
    </row>
    <row r="132" spans="1:9" x14ac:dyDescent="0.25">
      <c r="A132" s="6" t="s">
        <v>35</v>
      </c>
      <c r="B132" s="36">
        <v>1</v>
      </c>
      <c r="C132" s="36">
        <v>3</v>
      </c>
      <c r="D132" s="36">
        <v>5</v>
      </c>
      <c r="E132" s="36">
        <v>8</v>
      </c>
      <c r="F132" s="36">
        <v>13</v>
      </c>
      <c r="G132" s="36">
        <v>4</v>
      </c>
      <c r="H132" s="35">
        <f>SUM(B132:G132)</f>
        <v>34</v>
      </c>
      <c r="I132" s="8">
        <f t="shared" ref="I132:I135" si="21">(100*H132)/$H$13</f>
        <v>16.037735849056602</v>
      </c>
    </row>
    <row r="133" spans="1:9" x14ac:dyDescent="0.25">
      <c r="A133" s="6" t="s">
        <v>36</v>
      </c>
      <c r="B133" s="36">
        <v>1</v>
      </c>
      <c r="C133" s="36">
        <v>8</v>
      </c>
      <c r="D133" s="36">
        <v>8</v>
      </c>
      <c r="E133" s="36">
        <v>6</v>
      </c>
      <c r="F133" s="36">
        <v>12</v>
      </c>
      <c r="G133" s="36">
        <v>3</v>
      </c>
      <c r="H133" s="35">
        <f>SUM(B133:G133)</f>
        <v>38</v>
      </c>
      <c r="I133" s="8">
        <f t="shared" si="21"/>
        <v>17.924528301886792</v>
      </c>
    </row>
    <row r="134" spans="1:9" x14ac:dyDescent="0.25">
      <c r="A134" s="37" t="s">
        <v>72</v>
      </c>
      <c r="B134" s="36">
        <v>6</v>
      </c>
      <c r="C134" s="36">
        <v>7</v>
      </c>
      <c r="D134" s="36">
        <v>10</v>
      </c>
      <c r="E134" s="36">
        <v>8</v>
      </c>
      <c r="F134" s="36">
        <v>16</v>
      </c>
      <c r="G134" s="36">
        <v>7</v>
      </c>
      <c r="H134" s="35">
        <f>SUM(B134:G134)</f>
        <v>54</v>
      </c>
      <c r="I134" s="8">
        <f t="shared" si="21"/>
        <v>25.471698113207548</v>
      </c>
    </row>
    <row r="135" spans="1:9" x14ac:dyDescent="0.25">
      <c r="A135" s="6" t="s">
        <v>1</v>
      </c>
      <c r="B135" s="35">
        <f t="shared" ref="B135:H135" si="22">SUM(B131:B134)</f>
        <v>15</v>
      </c>
      <c r="C135" s="35">
        <f t="shared" si="22"/>
        <v>38</v>
      </c>
      <c r="D135" s="35">
        <f t="shared" si="22"/>
        <v>48</v>
      </c>
      <c r="E135" s="35">
        <f t="shared" si="22"/>
        <v>35</v>
      </c>
      <c r="F135" s="35">
        <f t="shared" si="22"/>
        <v>50</v>
      </c>
      <c r="G135" s="35">
        <f t="shared" si="22"/>
        <v>26</v>
      </c>
      <c r="H135" s="35">
        <f t="shared" si="22"/>
        <v>212</v>
      </c>
      <c r="I135" s="8">
        <f t="shared" si="21"/>
        <v>100</v>
      </c>
    </row>
    <row r="136" spans="1:9" x14ac:dyDescent="0.25">
      <c r="A136" s="6" t="s">
        <v>2</v>
      </c>
      <c r="B136" s="8">
        <f>(100*B135)/$H$13</f>
        <v>7.0754716981132075</v>
      </c>
      <c r="C136" s="8">
        <f t="shared" ref="C136:H136" si="23">(100*C135)/$H$13</f>
        <v>17.924528301886792</v>
      </c>
      <c r="D136" s="8">
        <f t="shared" si="23"/>
        <v>22.641509433962263</v>
      </c>
      <c r="E136" s="8">
        <f t="shared" si="23"/>
        <v>16.509433962264151</v>
      </c>
      <c r="F136" s="8">
        <f t="shared" si="23"/>
        <v>23.584905660377359</v>
      </c>
      <c r="G136" s="8">
        <f t="shared" si="23"/>
        <v>12.264150943396226</v>
      </c>
      <c r="H136" s="8">
        <f t="shared" si="23"/>
        <v>100</v>
      </c>
      <c r="I136" s="35"/>
    </row>
    <row r="137" spans="1:9" x14ac:dyDescent="0.25">
      <c r="A137" s="11" t="s">
        <v>106</v>
      </c>
    </row>
    <row r="146" spans="1:11" ht="21" customHeight="1" x14ac:dyDescent="0.25">
      <c r="A146" s="66" t="s">
        <v>74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</row>
    <row r="148" spans="1:11" ht="19.5" customHeight="1" x14ac:dyDescent="0.25">
      <c r="A148" s="67" t="s">
        <v>0</v>
      </c>
      <c r="B148" s="62" t="s">
        <v>58</v>
      </c>
      <c r="C148" s="63"/>
      <c r="D148" s="63"/>
      <c r="E148" s="63"/>
      <c r="F148" s="63"/>
      <c r="G148" s="64"/>
      <c r="H148" s="67" t="s">
        <v>4</v>
      </c>
      <c r="I148" s="67" t="s">
        <v>2</v>
      </c>
    </row>
    <row r="149" spans="1:11" ht="19.5" customHeight="1" x14ac:dyDescent="0.25">
      <c r="A149" s="68"/>
      <c r="B149" s="33" t="s">
        <v>59</v>
      </c>
      <c r="C149" s="34" t="s">
        <v>60</v>
      </c>
      <c r="D149" s="34" t="s">
        <v>61</v>
      </c>
      <c r="E149" s="34" t="s">
        <v>62</v>
      </c>
      <c r="F149" s="33" t="s">
        <v>63</v>
      </c>
      <c r="G149" s="34" t="s">
        <v>64</v>
      </c>
      <c r="H149" s="68"/>
      <c r="I149" s="68"/>
    </row>
    <row r="150" spans="1:11" x14ac:dyDescent="0.25">
      <c r="A150" s="6" t="s">
        <v>34</v>
      </c>
      <c r="B150" s="36">
        <v>10</v>
      </c>
      <c r="C150" s="36">
        <v>16</v>
      </c>
      <c r="D150" s="36">
        <v>18</v>
      </c>
      <c r="E150" s="36">
        <v>12</v>
      </c>
      <c r="F150" s="36">
        <v>28</v>
      </c>
      <c r="G150" s="36">
        <v>2</v>
      </c>
      <c r="H150" s="35">
        <f>SUM(B150:G150)</f>
        <v>86</v>
      </c>
      <c r="I150" s="8">
        <f>(100*H150)/$H$13</f>
        <v>40.566037735849058</v>
      </c>
    </row>
    <row r="151" spans="1:11" x14ac:dyDescent="0.25">
      <c r="A151" s="6" t="s">
        <v>35</v>
      </c>
      <c r="B151" s="36">
        <v>11</v>
      </c>
      <c r="C151" s="36">
        <v>4</v>
      </c>
      <c r="D151" s="36">
        <v>4</v>
      </c>
      <c r="E151" s="36">
        <v>8</v>
      </c>
      <c r="F151" s="36">
        <v>7</v>
      </c>
      <c r="G151" s="36">
        <v>0</v>
      </c>
      <c r="H151" s="35">
        <f>SUM(B151:G151)</f>
        <v>34</v>
      </c>
      <c r="I151" s="8">
        <f t="shared" ref="I151:I154" si="24">(100*H151)/$H$13</f>
        <v>16.037735849056602</v>
      </c>
    </row>
    <row r="152" spans="1:11" x14ac:dyDescent="0.25">
      <c r="A152" s="6" t="s">
        <v>36</v>
      </c>
      <c r="B152" s="36">
        <v>11</v>
      </c>
      <c r="C152" s="36">
        <v>7</v>
      </c>
      <c r="D152" s="36">
        <v>5</v>
      </c>
      <c r="E152" s="36">
        <v>5</v>
      </c>
      <c r="F152" s="36">
        <v>8</v>
      </c>
      <c r="G152" s="36">
        <v>2</v>
      </c>
      <c r="H152" s="35">
        <f>SUM(B152:G152)</f>
        <v>38</v>
      </c>
      <c r="I152" s="8">
        <f t="shared" si="24"/>
        <v>17.924528301886792</v>
      </c>
    </row>
    <row r="153" spans="1:11" x14ac:dyDescent="0.25">
      <c r="A153" s="37" t="s">
        <v>72</v>
      </c>
      <c r="B153" s="36">
        <v>2</v>
      </c>
      <c r="C153" s="36">
        <v>5</v>
      </c>
      <c r="D153" s="36">
        <v>17</v>
      </c>
      <c r="E153" s="36">
        <v>8</v>
      </c>
      <c r="F153" s="36">
        <v>19</v>
      </c>
      <c r="G153" s="36">
        <v>3</v>
      </c>
      <c r="H153" s="35">
        <f>SUM(B153:G153)</f>
        <v>54</v>
      </c>
      <c r="I153" s="8">
        <f t="shared" si="24"/>
        <v>25.471698113207548</v>
      </c>
    </row>
    <row r="154" spans="1:11" x14ac:dyDescent="0.25">
      <c r="A154" s="6" t="s">
        <v>1</v>
      </c>
      <c r="B154" s="35">
        <f t="shared" ref="B154:H154" si="25">SUM(B150:B153)</f>
        <v>34</v>
      </c>
      <c r="C154" s="35">
        <f t="shared" si="25"/>
        <v>32</v>
      </c>
      <c r="D154" s="35">
        <f t="shared" si="25"/>
        <v>44</v>
      </c>
      <c r="E154" s="35">
        <f t="shared" si="25"/>
        <v>33</v>
      </c>
      <c r="F154" s="35">
        <f t="shared" si="25"/>
        <v>62</v>
      </c>
      <c r="G154" s="35">
        <f t="shared" si="25"/>
        <v>7</v>
      </c>
      <c r="H154" s="35">
        <f t="shared" si="25"/>
        <v>212</v>
      </c>
      <c r="I154" s="8">
        <f t="shared" si="24"/>
        <v>100</v>
      </c>
    </row>
    <row r="155" spans="1:11" x14ac:dyDescent="0.25">
      <c r="A155" s="6" t="s">
        <v>2</v>
      </c>
      <c r="B155" s="8">
        <f>(100*B154)/$H$13</f>
        <v>16.037735849056602</v>
      </c>
      <c r="C155" s="8">
        <f t="shared" ref="C155:H155" si="26">(100*C154)/$H$13</f>
        <v>15.09433962264151</v>
      </c>
      <c r="D155" s="8">
        <f t="shared" si="26"/>
        <v>20.754716981132077</v>
      </c>
      <c r="E155" s="8">
        <f t="shared" si="26"/>
        <v>15.566037735849056</v>
      </c>
      <c r="F155" s="8">
        <f t="shared" si="26"/>
        <v>29.245283018867923</v>
      </c>
      <c r="G155" s="8">
        <f t="shared" si="26"/>
        <v>3.3018867924528301</v>
      </c>
      <c r="H155" s="8">
        <f t="shared" si="26"/>
        <v>100</v>
      </c>
      <c r="I155" s="35"/>
    </row>
    <row r="156" spans="1:11" x14ac:dyDescent="0.25">
      <c r="A156" s="11" t="s">
        <v>106</v>
      </c>
    </row>
    <row r="163" spans="1:11" ht="21" customHeight="1" x14ac:dyDescent="0.25">
      <c r="A163" s="66" t="s">
        <v>17</v>
      </c>
      <c r="B163" s="66"/>
      <c r="C163" s="66"/>
      <c r="D163" s="66"/>
      <c r="E163" s="66"/>
      <c r="F163" s="66"/>
      <c r="G163" s="66"/>
      <c r="H163" s="66"/>
      <c r="I163" s="66"/>
      <c r="J163" s="66"/>
      <c r="K163" s="66"/>
    </row>
    <row r="165" spans="1:11" ht="19.5" customHeight="1" x14ac:dyDescent="0.25">
      <c r="A165" s="67" t="s">
        <v>0</v>
      </c>
      <c r="B165" s="62" t="s">
        <v>58</v>
      </c>
      <c r="C165" s="63"/>
      <c r="D165" s="63"/>
      <c r="E165" s="63"/>
      <c r="F165" s="63"/>
      <c r="G165" s="64"/>
      <c r="H165" s="67" t="s">
        <v>4</v>
      </c>
      <c r="I165" s="67" t="s">
        <v>2</v>
      </c>
    </row>
    <row r="166" spans="1:11" ht="19.5" customHeight="1" x14ac:dyDescent="0.25">
      <c r="A166" s="68"/>
      <c r="B166" s="33" t="s">
        <v>59</v>
      </c>
      <c r="C166" s="34" t="s">
        <v>60</v>
      </c>
      <c r="D166" s="34" t="s">
        <v>61</v>
      </c>
      <c r="E166" s="34" t="s">
        <v>62</v>
      </c>
      <c r="F166" s="33" t="s">
        <v>63</v>
      </c>
      <c r="G166" s="34" t="s">
        <v>64</v>
      </c>
      <c r="H166" s="68"/>
      <c r="I166" s="68"/>
    </row>
    <row r="167" spans="1:11" x14ac:dyDescent="0.25">
      <c r="A167" s="6" t="s">
        <v>34</v>
      </c>
      <c r="B167" s="36">
        <v>18</v>
      </c>
      <c r="C167" s="36">
        <v>11</v>
      </c>
      <c r="D167" s="36">
        <v>16</v>
      </c>
      <c r="E167" s="36">
        <v>21</v>
      </c>
      <c r="F167" s="36">
        <v>11</v>
      </c>
      <c r="G167" s="36">
        <v>9</v>
      </c>
      <c r="H167" s="35">
        <f>SUM(B167:G167)</f>
        <v>86</v>
      </c>
      <c r="I167" s="8">
        <f>(100*H167)/$H$13</f>
        <v>40.566037735849058</v>
      </c>
    </row>
    <row r="168" spans="1:11" x14ac:dyDescent="0.25">
      <c r="A168" s="6" t="s">
        <v>35</v>
      </c>
      <c r="B168" s="36">
        <v>15</v>
      </c>
      <c r="C168" s="36">
        <v>3</v>
      </c>
      <c r="D168" s="36">
        <v>7</v>
      </c>
      <c r="E168" s="36">
        <v>4</v>
      </c>
      <c r="F168" s="36">
        <v>1</v>
      </c>
      <c r="G168" s="36">
        <v>4</v>
      </c>
      <c r="H168" s="35">
        <f>SUM(B168:G168)</f>
        <v>34</v>
      </c>
      <c r="I168" s="8">
        <f t="shared" ref="I168:I171" si="27">(100*H168)/$H$13</f>
        <v>16.037735849056602</v>
      </c>
    </row>
    <row r="169" spans="1:11" x14ac:dyDescent="0.25">
      <c r="A169" s="6" t="s">
        <v>36</v>
      </c>
      <c r="B169" s="36">
        <v>7</v>
      </c>
      <c r="C169" s="36">
        <v>7</v>
      </c>
      <c r="D169" s="36">
        <v>7</v>
      </c>
      <c r="E169" s="36">
        <v>6</v>
      </c>
      <c r="F169" s="36">
        <v>9</v>
      </c>
      <c r="G169" s="36">
        <v>2</v>
      </c>
      <c r="H169" s="35">
        <f>SUM(B169:G169)</f>
        <v>38</v>
      </c>
      <c r="I169" s="8">
        <f t="shared" si="27"/>
        <v>17.924528301886792</v>
      </c>
    </row>
    <row r="170" spans="1:11" x14ac:dyDescent="0.25">
      <c r="A170" s="37" t="s">
        <v>72</v>
      </c>
      <c r="B170" s="36">
        <v>2</v>
      </c>
      <c r="C170" s="36">
        <v>6</v>
      </c>
      <c r="D170" s="36">
        <v>13</v>
      </c>
      <c r="E170" s="36">
        <v>5</v>
      </c>
      <c r="F170" s="36">
        <v>22</v>
      </c>
      <c r="G170" s="36">
        <v>6</v>
      </c>
      <c r="H170" s="35">
        <f>SUM(B170:G170)</f>
        <v>54</v>
      </c>
      <c r="I170" s="8">
        <f t="shared" si="27"/>
        <v>25.471698113207548</v>
      </c>
    </row>
    <row r="171" spans="1:11" x14ac:dyDescent="0.25">
      <c r="A171" s="43" t="s">
        <v>1</v>
      </c>
      <c r="B171" s="35">
        <f t="shared" ref="B171:H171" si="28">SUM(B167:B170)</f>
        <v>42</v>
      </c>
      <c r="C171" s="35">
        <f t="shared" si="28"/>
        <v>27</v>
      </c>
      <c r="D171" s="35">
        <f t="shared" si="28"/>
        <v>43</v>
      </c>
      <c r="E171" s="35">
        <f t="shared" si="28"/>
        <v>36</v>
      </c>
      <c r="F171" s="35">
        <f t="shared" si="28"/>
        <v>43</v>
      </c>
      <c r="G171" s="35">
        <f t="shared" si="28"/>
        <v>21</v>
      </c>
      <c r="H171" s="35">
        <f t="shared" si="28"/>
        <v>212</v>
      </c>
      <c r="I171" s="8">
        <f t="shared" si="27"/>
        <v>100</v>
      </c>
    </row>
    <row r="172" spans="1:11" x14ac:dyDescent="0.25">
      <c r="A172" s="6" t="s">
        <v>2</v>
      </c>
      <c r="B172" s="8">
        <f>(100*B171)/$H$13</f>
        <v>19.811320754716981</v>
      </c>
      <c r="C172" s="8">
        <f t="shared" ref="C172:H172" si="29">(100*C171)/$H$13</f>
        <v>12.735849056603774</v>
      </c>
      <c r="D172" s="8">
        <f t="shared" si="29"/>
        <v>20.283018867924529</v>
      </c>
      <c r="E172" s="8">
        <f t="shared" si="29"/>
        <v>16.981132075471699</v>
      </c>
      <c r="F172" s="8">
        <f t="shared" si="29"/>
        <v>20.283018867924529</v>
      </c>
      <c r="G172" s="8">
        <f t="shared" si="29"/>
        <v>9.9056603773584904</v>
      </c>
      <c r="H172" s="8">
        <f t="shared" si="29"/>
        <v>100</v>
      </c>
      <c r="I172" s="8"/>
    </row>
    <row r="173" spans="1:11" x14ac:dyDescent="0.25">
      <c r="A173" s="11" t="s">
        <v>106</v>
      </c>
    </row>
    <row r="182" spans="1:11" ht="19.5" customHeight="1" x14ac:dyDescent="0.25">
      <c r="A182" s="66" t="s">
        <v>18</v>
      </c>
      <c r="B182" s="66"/>
      <c r="C182" s="66"/>
      <c r="D182" s="66"/>
      <c r="E182" s="66"/>
      <c r="F182" s="66"/>
      <c r="G182" s="66"/>
      <c r="H182" s="66"/>
      <c r="I182" s="66"/>
      <c r="J182" s="66"/>
      <c r="K182" s="66"/>
    </row>
    <row r="184" spans="1:11" ht="19.5" customHeight="1" x14ac:dyDescent="0.25">
      <c r="A184" s="67" t="s">
        <v>0</v>
      </c>
      <c r="B184" s="62" t="s">
        <v>58</v>
      </c>
      <c r="C184" s="63"/>
      <c r="D184" s="63"/>
      <c r="E184" s="63"/>
      <c r="F184" s="63"/>
      <c r="G184" s="64"/>
      <c r="H184" s="77" t="s">
        <v>4</v>
      </c>
      <c r="I184" s="67" t="s">
        <v>2</v>
      </c>
    </row>
    <row r="185" spans="1:11" ht="19.5" customHeight="1" x14ac:dyDescent="0.25">
      <c r="A185" s="68"/>
      <c r="B185" s="33" t="s">
        <v>59</v>
      </c>
      <c r="C185" s="34" t="s">
        <v>60</v>
      </c>
      <c r="D185" s="34" t="s">
        <v>61</v>
      </c>
      <c r="E185" s="34" t="s">
        <v>62</v>
      </c>
      <c r="F185" s="33" t="s">
        <v>63</v>
      </c>
      <c r="G185" s="34" t="s">
        <v>64</v>
      </c>
      <c r="H185" s="78"/>
      <c r="I185" s="68"/>
    </row>
    <row r="186" spans="1:11" x14ac:dyDescent="0.25">
      <c r="A186" s="6" t="s">
        <v>34</v>
      </c>
      <c r="B186" s="36">
        <v>9</v>
      </c>
      <c r="C186" s="36">
        <v>18</v>
      </c>
      <c r="D186" s="36">
        <v>27</v>
      </c>
      <c r="E186" s="36">
        <v>22</v>
      </c>
      <c r="F186" s="36">
        <v>3</v>
      </c>
      <c r="G186" s="36">
        <v>7</v>
      </c>
      <c r="H186" s="35">
        <f>SUM(B186:G186)</f>
        <v>86</v>
      </c>
      <c r="I186" s="8">
        <f>(100*H186)/$H$13</f>
        <v>40.566037735849058</v>
      </c>
    </row>
    <row r="187" spans="1:11" x14ac:dyDescent="0.25">
      <c r="A187" s="6" t="s">
        <v>35</v>
      </c>
      <c r="B187" s="36">
        <v>2</v>
      </c>
      <c r="C187" s="36">
        <v>3</v>
      </c>
      <c r="D187" s="36">
        <v>10</v>
      </c>
      <c r="E187" s="36">
        <v>6</v>
      </c>
      <c r="F187" s="36">
        <v>11</v>
      </c>
      <c r="G187" s="36">
        <v>2</v>
      </c>
      <c r="H187" s="35">
        <f>SUM(B187:G187)</f>
        <v>34</v>
      </c>
      <c r="I187" s="8">
        <f t="shared" ref="I187:I190" si="30">(100*H187)/$H$13</f>
        <v>16.037735849056602</v>
      </c>
    </row>
    <row r="188" spans="1:11" x14ac:dyDescent="0.25">
      <c r="A188" s="6" t="s">
        <v>36</v>
      </c>
      <c r="B188" s="36">
        <v>5</v>
      </c>
      <c r="C188" s="36">
        <v>7</v>
      </c>
      <c r="D188" s="36">
        <v>7</v>
      </c>
      <c r="E188" s="36">
        <v>7</v>
      </c>
      <c r="F188" s="36">
        <v>8</v>
      </c>
      <c r="G188" s="36">
        <v>4</v>
      </c>
      <c r="H188" s="35">
        <f>SUM(B188:G188)</f>
        <v>38</v>
      </c>
      <c r="I188" s="8">
        <f t="shared" si="30"/>
        <v>17.924528301886792</v>
      </c>
    </row>
    <row r="189" spans="1:11" x14ac:dyDescent="0.25">
      <c r="A189" s="37" t="s">
        <v>72</v>
      </c>
      <c r="B189" s="36">
        <v>3</v>
      </c>
      <c r="C189" s="36">
        <v>3</v>
      </c>
      <c r="D189" s="36">
        <v>12</v>
      </c>
      <c r="E189" s="36">
        <v>9</v>
      </c>
      <c r="F189" s="36">
        <v>22</v>
      </c>
      <c r="G189" s="36">
        <v>5</v>
      </c>
      <c r="H189" s="35">
        <f>SUM(B189:G189)</f>
        <v>54</v>
      </c>
      <c r="I189" s="8">
        <f t="shared" si="30"/>
        <v>25.471698113207548</v>
      </c>
    </row>
    <row r="190" spans="1:11" x14ac:dyDescent="0.25">
      <c r="A190" s="6" t="s">
        <v>1</v>
      </c>
      <c r="B190" s="35">
        <f t="shared" ref="B190:H190" si="31">SUM(B186:B189)</f>
        <v>19</v>
      </c>
      <c r="C190" s="35">
        <f t="shared" si="31"/>
        <v>31</v>
      </c>
      <c r="D190" s="35">
        <f t="shared" si="31"/>
        <v>56</v>
      </c>
      <c r="E190" s="35">
        <f t="shared" si="31"/>
        <v>44</v>
      </c>
      <c r="F190" s="35">
        <f t="shared" si="31"/>
        <v>44</v>
      </c>
      <c r="G190" s="35">
        <f t="shared" si="31"/>
        <v>18</v>
      </c>
      <c r="H190" s="35">
        <f t="shared" si="31"/>
        <v>212</v>
      </c>
      <c r="I190" s="8">
        <f t="shared" si="30"/>
        <v>100</v>
      </c>
    </row>
    <row r="191" spans="1:11" x14ac:dyDescent="0.25">
      <c r="A191" s="6" t="s">
        <v>2</v>
      </c>
      <c r="B191" s="8">
        <f>(100*B190)/$H$13</f>
        <v>8.9622641509433958</v>
      </c>
      <c r="C191" s="8">
        <f t="shared" ref="C191:H191" si="32">(100*C190)/$H$13</f>
        <v>14.622641509433961</v>
      </c>
      <c r="D191" s="8">
        <f t="shared" si="32"/>
        <v>26.415094339622641</v>
      </c>
      <c r="E191" s="8">
        <f t="shared" si="32"/>
        <v>20.754716981132077</v>
      </c>
      <c r="F191" s="8">
        <f t="shared" si="32"/>
        <v>20.754716981132077</v>
      </c>
      <c r="G191" s="8">
        <f t="shared" si="32"/>
        <v>8.4905660377358494</v>
      </c>
      <c r="H191" s="8">
        <f t="shared" si="32"/>
        <v>100</v>
      </c>
      <c r="I191" s="8"/>
    </row>
    <row r="192" spans="1:11" x14ac:dyDescent="0.25">
      <c r="A192" s="11" t="s">
        <v>106</v>
      </c>
    </row>
    <row r="199" spans="1:11" ht="21" customHeight="1" x14ac:dyDescent="0.25">
      <c r="A199" s="66" t="s">
        <v>19</v>
      </c>
      <c r="B199" s="66"/>
      <c r="C199" s="66"/>
      <c r="D199" s="66"/>
      <c r="E199" s="66"/>
      <c r="F199" s="66"/>
      <c r="G199" s="66"/>
      <c r="H199" s="66"/>
      <c r="I199" s="66"/>
      <c r="J199" s="66"/>
      <c r="K199" s="66"/>
    </row>
    <row r="201" spans="1:11" ht="19.5" customHeight="1" x14ac:dyDescent="0.25">
      <c r="A201" s="67" t="s">
        <v>7</v>
      </c>
      <c r="B201" s="62" t="s">
        <v>58</v>
      </c>
      <c r="C201" s="63"/>
      <c r="D201" s="63"/>
      <c r="E201" s="63"/>
      <c r="F201" s="63"/>
      <c r="G201" s="64"/>
      <c r="H201" s="67" t="s">
        <v>4</v>
      </c>
      <c r="I201" s="67" t="s">
        <v>2</v>
      </c>
    </row>
    <row r="202" spans="1:11" ht="19.5" customHeight="1" x14ac:dyDescent="0.25">
      <c r="A202" s="68"/>
      <c r="B202" s="33" t="s">
        <v>59</v>
      </c>
      <c r="C202" s="34" t="s">
        <v>60</v>
      </c>
      <c r="D202" s="34" t="s">
        <v>61</v>
      </c>
      <c r="E202" s="34" t="s">
        <v>62</v>
      </c>
      <c r="F202" s="33" t="s">
        <v>63</v>
      </c>
      <c r="G202" s="34" t="s">
        <v>64</v>
      </c>
      <c r="H202" s="68"/>
      <c r="I202" s="68"/>
    </row>
    <row r="203" spans="1:11" x14ac:dyDescent="0.25">
      <c r="A203" s="6" t="s">
        <v>34</v>
      </c>
      <c r="B203" s="36">
        <v>39</v>
      </c>
      <c r="C203" s="36">
        <v>20</v>
      </c>
      <c r="D203" s="36">
        <v>13</v>
      </c>
      <c r="E203" s="36">
        <v>6</v>
      </c>
      <c r="F203" s="36">
        <v>3</v>
      </c>
      <c r="G203" s="36">
        <v>5</v>
      </c>
      <c r="H203" s="35">
        <f>SUM(B203:G203)</f>
        <v>86</v>
      </c>
      <c r="I203" s="8">
        <f>(100*H203)/$H$13</f>
        <v>40.566037735849058</v>
      </c>
    </row>
    <row r="204" spans="1:11" x14ac:dyDescent="0.25">
      <c r="A204" s="6" t="s">
        <v>35</v>
      </c>
      <c r="B204" s="36">
        <v>7</v>
      </c>
      <c r="C204" s="36">
        <v>3</v>
      </c>
      <c r="D204" s="36">
        <v>10</v>
      </c>
      <c r="E204" s="36">
        <v>2</v>
      </c>
      <c r="F204" s="36">
        <v>9</v>
      </c>
      <c r="G204" s="36">
        <v>3</v>
      </c>
      <c r="H204" s="35">
        <f>SUM(B204:G204)</f>
        <v>34</v>
      </c>
      <c r="I204" s="8">
        <f t="shared" ref="I204:I207" si="33">(100*H204)/$H$13</f>
        <v>16.037735849056602</v>
      </c>
    </row>
    <row r="205" spans="1:11" x14ac:dyDescent="0.25">
      <c r="A205" s="6" t="s">
        <v>36</v>
      </c>
      <c r="B205" s="36">
        <v>6</v>
      </c>
      <c r="C205" s="36">
        <v>6</v>
      </c>
      <c r="D205" s="36">
        <v>9</v>
      </c>
      <c r="E205" s="36">
        <v>6</v>
      </c>
      <c r="F205" s="36">
        <v>8</v>
      </c>
      <c r="G205" s="36">
        <v>3</v>
      </c>
      <c r="H205" s="35">
        <f>SUM(B205:G205)</f>
        <v>38</v>
      </c>
      <c r="I205" s="8">
        <f t="shared" si="33"/>
        <v>17.924528301886792</v>
      </c>
    </row>
    <row r="206" spans="1:11" x14ac:dyDescent="0.25">
      <c r="A206" s="37" t="s">
        <v>72</v>
      </c>
      <c r="B206" s="36">
        <v>4</v>
      </c>
      <c r="C206" s="36">
        <v>5</v>
      </c>
      <c r="D206" s="36">
        <v>12</v>
      </c>
      <c r="E206" s="36">
        <v>9</v>
      </c>
      <c r="F206" s="36">
        <v>15</v>
      </c>
      <c r="G206" s="36">
        <v>9</v>
      </c>
      <c r="H206" s="35">
        <f>SUM(B206:G206)</f>
        <v>54</v>
      </c>
      <c r="I206" s="8">
        <f t="shared" si="33"/>
        <v>25.471698113207548</v>
      </c>
    </row>
    <row r="207" spans="1:11" x14ac:dyDescent="0.25">
      <c r="A207" s="6" t="s">
        <v>1</v>
      </c>
      <c r="B207" s="35">
        <f t="shared" ref="B207:H207" si="34">SUM(B203:B206)</f>
        <v>56</v>
      </c>
      <c r="C207" s="35">
        <f t="shared" si="34"/>
        <v>34</v>
      </c>
      <c r="D207" s="35">
        <f t="shared" si="34"/>
        <v>44</v>
      </c>
      <c r="E207" s="35">
        <f t="shared" si="34"/>
        <v>23</v>
      </c>
      <c r="F207" s="35">
        <f t="shared" si="34"/>
        <v>35</v>
      </c>
      <c r="G207" s="35">
        <f t="shared" si="34"/>
        <v>20</v>
      </c>
      <c r="H207" s="35">
        <f t="shared" si="34"/>
        <v>212</v>
      </c>
      <c r="I207" s="8">
        <f t="shared" si="33"/>
        <v>100</v>
      </c>
    </row>
    <row r="208" spans="1:11" x14ac:dyDescent="0.25">
      <c r="A208" s="6" t="s">
        <v>2</v>
      </c>
      <c r="B208" s="8">
        <f>(100*B207)/$H$13</f>
        <v>26.415094339622641</v>
      </c>
      <c r="C208" s="8">
        <f t="shared" ref="C208:H208" si="35">(100*C207)/$H$13</f>
        <v>16.037735849056602</v>
      </c>
      <c r="D208" s="8">
        <f t="shared" si="35"/>
        <v>20.754716981132077</v>
      </c>
      <c r="E208" s="8">
        <f t="shared" si="35"/>
        <v>10.849056603773585</v>
      </c>
      <c r="F208" s="8">
        <f t="shared" si="35"/>
        <v>16.509433962264151</v>
      </c>
      <c r="G208" s="8">
        <f t="shared" si="35"/>
        <v>9.433962264150944</v>
      </c>
      <c r="H208" s="8">
        <f t="shared" si="35"/>
        <v>100</v>
      </c>
      <c r="I208" s="35"/>
    </row>
    <row r="209" spans="1:11" x14ac:dyDescent="0.25">
      <c r="A209" s="11" t="s">
        <v>106</v>
      </c>
      <c r="B209" s="46"/>
      <c r="C209" s="46"/>
      <c r="D209" s="46"/>
      <c r="E209" s="46"/>
      <c r="F209" s="46"/>
      <c r="G209" s="46"/>
      <c r="H209" s="46"/>
      <c r="I209" s="20"/>
    </row>
    <row r="218" spans="1:11" ht="21" customHeight="1" x14ac:dyDescent="0.25">
      <c r="A218" s="66" t="s">
        <v>20</v>
      </c>
      <c r="B218" s="66"/>
      <c r="C218" s="66"/>
      <c r="D218" s="66"/>
      <c r="E218" s="66"/>
      <c r="F218" s="66"/>
      <c r="G218" s="66"/>
      <c r="H218" s="66"/>
      <c r="I218" s="66"/>
      <c r="J218" s="66"/>
      <c r="K218" s="66"/>
    </row>
    <row r="220" spans="1:11" ht="19.5" customHeight="1" x14ac:dyDescent="0.25">
      <c r="A220" s="76" t="s">
        <v>7</v>
      </c>
      <c r="B220" s="63" t="s">
        <v>58</v>
      </c>
      <c r="C220" s="63"/>
      <c r="D220" s="63"/>
      <c r="E220" s="63"/>
      <c r="F220" s="63"/>
      <c r="G220" s="64"/>
      <c r="H220" s="76" t="s">
        <v>4</v>
      </c>
      <c r="I220" s="67" t="s">
        <v>2</v>
      </c>
    </row>
    <row r="221" spans="1:11" ht="19.5" customHeight="1" x14ac:dyDescent="0.25">
      <c r="A221" s="76"/>
      <c r="B221" s="47" t="s">
        <v>59</v>
      </c>
      <c r="C221" s="34" t="s">
        <v>60</v>
      </c>
      <c r="D221" s="34" t="s">
        <v>61</v>
      </c>
      <c r="E221" s="34" t="s">
        <v>62</v>
      </c>
      <c r="F221" s="33" t="s">
        <v>63</v>
      </c>
      <c r="G221" s="34" t="s">
        <v>64</v>
      </c>
      <c r="H221" s="76"/>
      <c r="I221" s="68"/>
    </row>
    <row r="222" spans="1:11" x14ac:dyDescent="0.25">
      <c r="A222" s="35" t="s">
        <v>34</v>
      </c>
      <c r="B222" s="36">
        <v>30</v>
      </c>
      <c r="C222" s="36">
        <v>24</v>
      </c>
      <c r="D222" s="36">
        <v>16</v>
      </c>
      <c r="E222" s="36">
        <v>6</v>
      </c>
      <c r="F222" s="36">
        <v>6</v>
      </c>
      <c r="G222" s="36">
        <v>4</v>
      </c>
      <c r="H222" s="35">
        <f>SUM(B222:G222)</f>
        <v>86</v>
      </c>
      <c r="I222" s="35"/>
    </row>
    <row r="223" spans="1:11" x14ac:dyDescent="0.25">
      <c r="A223" s="35" t="s">
        <v>35</v>
      </c>
      <c r="B223" s="36">
        <v>12</v>
      </c>
      <c r="C223" s="36">
        <v>3</v>
      </c>
      <c r="D223" s="36">
        <v>10</v>
      </c>
      <c r="E223" s="36">
        <v>1</v>
      </c>
      <c r="F223" s="36">
        <v>5</v>
      </c>
      <c r="G223" s="36">
        <v>3</v>
      </c>
      <c r="H223" s="35">
        <f>SUM(B223:G223)</f>
        <v>34</v>
      </c>
      <c r="I223" s="35"/>
    </row>
    <row r="224" spans="1:11" x14ac:dyDescent="0.25">
      <c r="A224" s="35" t="s">
        <v>36</v>
      </c>
      <c r="B224" s="36">
        <v>8</v>
      </c>
      <c r="C224" s="36">
        <v>7</v>
      </c>
      <c r="D224" s="36">
        <v>6</v>
      </c>
      <c r="E224" s="36">
        <v>8</v>
      </c>
      <c r="F224" s="36">
        <v>6</v>
      </c>
      <c r="G224" s="36">
        <v>3</v>
      </c>
      <c r="H224" s="35">
        <f>SUM(B224:G224)</f>
        <v>38</v>
      </c>
      <c r="I224" s="35"/>
    </row>
    <row r="225" spans="1:9" x14ac:dyDescent="0.25">
      <c r="A225" s="37" t="s">
        <v>72</v>
      </c>
      <c r="B225" s="36">
        <v>3</v>
      </c>
      <c r="C225" s="36">
        <v>3</v>
      </c>
      <c r="D225" s="36">
        <v>13</v>
      </c>
      <c r="E225" s="36">
        <v>9</v>
      </c>
      <c r="F225" s="36">
        <v>19</v>
      </c>
      <c r="G225" s="36">
        <v>7</v>
      </c>
      <c r="H225" s="35">
        <f>SUM(B225:G225)</f>
        <v>54</v>
      </c>
      <c r="I225" s="35"/>
    </row>
    <row r="226" spans="1:9" x14ac:dyDescent="0.25">
      <c r="A226" s="35" t="s">
        <v>1</v>
      </c>
      <c r="B226" s="35">
        <f t="shared" ref="B226:H226" si="36">SUM(B222:B225)</f>
        <v>53</v>
      </c>
      <c r="C226" s="35">
        <f t="shared" si="36"/>
        <v>37</v>
      </c>
      <c r="D226" s="35">
        <f t="shared" si="36"/>
        <v>45</v>
      </c>
      <c r="E226" s="35">
        <f t="shared" si="36"/>
        <v>24</v>
      </c>
      <c r="F226" s="35">
        <f t="shared" si="36"/>
        <v>36</v>
      </c>
      <c r="G226" s="35">
        <f t="shared" si="36"/>
        <v>17</v>
      </c>
      <c r="H226" s="35">
        <f t="shared" si="36"/>
        <v>212</v>
      </c>
      <c r="I226" s="35"/>
    </row>
    <row r="227" spans="1:9" x14ac:dyDescent="0.25">
      <c r="A227" s="35" t="s">
        <v>2</v>
      </c>
      <c r="B227" s="8">
        <f>(100*B226)/$H$13</f>
        <v>25</v>
      </c>
      <c r="C227" s="8">
        <f t="shared" ref="C227:G227" si="37">(100*C226)/$H$13</f>
        <v>17.452830188679247</v>
      </c>
      <c r="D227" s="8">
        <f t="shared" si="37"/>
        <v>21.226415094339622</v>
      </c>
      <c r="E227" s="8">
        <f t="shared" si="37"/>
        <v>11.320754716981131</v>
      </c>
      <c r="F227" s="8">
        <f t="shared" si="37"/>
        <v>16.981132075471699</v>
      </c>
      <c r="G227" s="8">
        <f t="shared" si="37"/>
        <v>8.0188679245283012</v>
      </c>
      <c r="H227" s="8">
        <f>(100*H226)/$H$13</f>
        <v>100</v>
      </c>
      <c r="I227" s="35"/>
    </row>
    <row r="228" spans="1:9" x14ac:dyDescent="0.25">
      <c r="A228" s="11" t="s">
        <v>106</v>
      </c>
    </row>
  </sheetData>
  <mergeCells count="67">
    <mergeCell ref="H22:H23"/>
    <mergeCell ref="I22:I23"/>
    <mergeCell ref="A38:K38"/>
    <mergeCell ref="A91:K91"/>
    <mergeCell ref="A57:A58"/>
    <mergeCell ref="H57:H58"/>
    <mergeCell ref="I57:I58"/>
    <mergeCell ref="A74:K74"/>
    <mergeCell ref="A76:A77"/>
    <mergeCell ref="H76:H77"/>
    <mergeCell ref="I76:I77"/>
    <mergeCell ref="B76:G76"/>
    <mergeCell ref="A1:L1"/>
    <mergeCell ref="B7:G7"/>
    <mergeCell ref="B22:G22"/>
    <mergeCell ref="B40:G40"/>
    <mergeCell ref="B57:G57"/>
    <mergeCell ref="A5:K5"/>
    <mergeCell ref="A3:L3"/>
    <mergeCell ref="A7:A8"/>
    <mergeCell ref="H7:H8"/>
    <mergeCell ref="I7:I8"/>
    <mergeCell ref="A40:A41"/>
    <mergeCell ref="H40:H41"/>
    <mergeCell ref="I40:I41"/>
    <mergeCell ref="A55:K55"/>
    <mergeCell ref="A20:K20"/>
    <mergeCell ref="A22:A23"/>
    <mergeCell ref="B129:G129"/>
    <mergeCell ref="B148:G148"/>
    <mergeCell ref="B165:G165"/>
    <mergeCell ref="B184:G184"/>
    <mergeCell ref="A127:K127"/>
    <mergeCell ref="A129:A130"/>
    <mergeCell ref="H129:H130"/>
    <mergeCell ref="I129:I130"/>
    <mergeCell ref="A146:K146"/>
    <mergeCell ref="A148:A149"/>
    <mergeCell ref="H148:H149"/>
    <mergeCell ref="I148:I149"/>
    <mergeCell ref="A163:K163"/>
    <mergeCell ref="A165:A166"/>
    <mergeCell ref="H165:H166"/>
    <mergeCell ref="I165:I166"/>
    <mergeCell ref="H93:H94"/>
    <mergeCell ref="I93:I94"/>
    <mergeCell ref="A110:K110"/>
    <mergeCell ref="A112:A113"/>
    <mergeCell ref="H112:H113"/>
    <mergeCell ref="I112:I113"/>
    <mergeCell ref="B93:G93"/>
    <mergeCell ref="B112:G112"/>
    <mergeCell ref="A93:A94"/>
    <mergeCell ref="A182:K182"/>
    <mergeCell ref="A218:K218"/>
    <mergeCell ref="A220:A221"/>
    <mergeCell ref="H220:H221"/>
    <mergeCell ref="I220:I221"/>
    <mergeCell ref="A184:A185"/>
    <mergeCell ref="H184:H185"/>
    <mergeCell ref="I184:I185"/>
    <mergeCell ref="A199:K199"/>
    <mergeCell ref="A201:A202"/>
    <mergeCell ref="H201:H202"/>
    <mergeCell ref="I201:I202"/>
    <mergeCell ref="B201:G201"/>
    <mergeCell ref="B220:G220"/>
  </mergeCells>
  <pageMargins left="0.7" right="0.7" top="0.75" bottom="0.75" header="0.3" footer="0.3"/>
  <pageSetup paperSize="5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9"/>
  <sheetViews>
    <sheetView workbookViewId="0">
      <selection activeCell="A229" sqref="A229"/>
    </sheetView>
  </sheetViews>
  <sheetFormatPr baseColWidth="10" defaultRowHeight="15" x14ac:dyDescent="0.25"/>
  <cols>
    <col min="1" max="1" width="17.7109375" style="1" customWidth="1"/>
    <col min="2" max="2" width="10.140625" style="1" customWidth="1"/>
    <col min="3" max="4" width="7.7109375" style="1" customWidth="1"/>
    <col min="5" max="5" width="11.42578125" style="1" customWidth="1"/>
    <col min="6" max="6" width="9.7109375" style="1" customWidth="1"/>
    <col min="7" max="7" width="8.5703125" style="1" bestFit="1" customWidth="1"/>
    <col min="8" max="8" width="8.42578125" style="1" bestFit="1" customWidth="1"/>
    <col min="9" max="9" width="6.42578125" style="1" customWidth="1"/>
    <col min="10" max="16384" width="11.42578125" style="1"/>
  </cols>
  <sheetData>
    <row r="1" spans="1:12" ht="18.75" x14ac:dyDescent="0.3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17.25" x14ac:dyDescent="0.25">
      <c r="A3" s="65" t="s">
        <v>67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5" spans="1:12" ht="21" customHeight="1" x14ac:dyDescent="0.25">
      <c r="A5" s="66" t="s">
        <v>21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7" spans="1:12" ht="19.5" customHeight="1" x14ac:dyDescent="0.25">
      <c r="A7" s="79" t="s">
        <v>0</v>
      </c>
      <c r="B7" s="62" t="s">
        <v>58</v>
      </c>
      <c r="C7" s="63"/>
      <c r="D7" s="63"/>
      <c r="E7" s="63"/>
      <c r="F7" s="63"/>
      <c r="G7" s="64"/>
      <c r="H7" s="67" t="s">
        <v>1</v>
      </c>
      <c r="I7" s="67" t="s">
        <v>2</v>
      </c>
      <c r="J7" s="31"/>
    </row>
    <row r="8" spans="1:12" ht="19.5" customHeight="1" x14ac:dyDescent="0.25">
      <c r="A8" s="80"/>
      <c r="B8" s="33" t="s">
        <v>59</v>
      </c>
      <c r="C8" s="34" t="s">
        <v>60</v>
      </c>
      <c r="D8" s="34" t="s">
        <v>61</v>
      </c>
      <c r="E8" s="34" t="s">
        <v>62</v>
      </c>
      <c r="F8" s="33" t="s">
        <v>63</v>
      </c>
      <c r="G8" s="34" t="s">
        <v>64</v>
      </c>
      <c r="H8" s="68"/>
      <c r="I8" s="68"/>
      <c r="J8" s="31"/>
    </row>
    <row r="9" spans="1:12" x14ac:dyDescent="0.25">
      <c r="A9" s="6" t="s">
        <v>34</v>
      </c>
      <c r="B9" s="36">
        <v>8</v>
      </c>
      <c r="C9" s="36">
        <v>10</v>
      </c>
      <c r="D9" s="35">
        <v>28</v>
      </c>
      <c r="E9" s="36">
        <v>17</v>
      </c>
      <c r="F9" s="36">
        <v>14</v>
      </c>
      <c r="G9" s="36">
        <v>9</v>
      </c>
      <c r="H9" s="35">
        <f>SUM(B9:G9)</f>
        <v>86</v>
      </c>
      <c r="I9" s="8">
        <f>(100*H9)/H$13</f>
        <v>40.566037735849058</v>
      </c>
    </row>
    <row r="10" spans="1:12" x14ac:dyDescent="0.25">
      <c r="A10" s="6" t="s">
        <v>35</v>
      </c>
      <c r="B10" s="36">
        <v>0</v>
      </c>
      <c r="C10" s="36">
        <v>2</v>
      </c>
      <c r="D10" s="35">
        <v>11</v>
      </c>
      <c r="E10" s="36">
        <v>7</v>
      </c>
      <c r="F10" s="36">
        <v>13</v>
      </c>
      <c r="G10" s="36">
        <v>1</v>
      </c>
      <c r="H10" s="35">
        <f>SUM(B10:G10)</f>
        <v>34</v>
      </c>
      <c r="I10" s="8">
        <f t="shared" ref="I10:I11" si="0">(100*H10)/H$13</f>
        <v>16.037735849056602</v>
      </c>
    </row>
    <row r="11" spans="1:12" x14ac:dyDescent="0.25">
      <c r="A11" s="35" t="s">
        <v>36</v>
      </c>
      <c r="B11" s="36">
        <v>5</v>
      </c>
      <c r="C11" s="36">
        <v>6</v>
      </c>
      <c r="D11" s="35">
        <v>6</v>
      </c>
      <c r="E11" s="36">
        <v>7</v>
      </c>
      <c r="F11" s="36">
        <v>8</v>
      </c>
      <c r="G11" s="36">
        <v>6</v>
      </c>
      <c r="H11" s="36">
        <f>SUM(B11:G11)</f>
        <v>38</v>
      </c>
      <c r="I11" s="8">
        <f t="shared" si="0"/>
        <v>17.924528301886792</v>
      </c>
    </row>
    <row r="12" spans="1:12" x14ac:dyDescent="0.25">
      <c r="A12" s="35" t="s">
        <v>72</v>
      </c>
      <c r="B12" s="36">
        <v>2</v>
      </c>
      <c r="C12" s="36">
        <v>3</v>
      </c>
      <c r="D12" s="35">
        <v>11</v>
      </c>
      <c r="E12" s="36">
        <v>10</v>
      </c>
      <c r="F12" s="36">
        <v>23</v>
      </c>
      <c r="G12" s="36">
        <v>5</v>
      </c>
      <c r="H12" s="36">
        <f>SUM(B12:G12)</f>
        <v>54</v>
      </c>
      <c r="I12" s="8">
        <f>(100*H12)/H$13</f>
        <v>25.471698113207548</v>
      </c>
    </row>
    <row r="13" spans="1:12" x14ac:dyDescent="0.25">
      <c r="A13" s="6" t="s">
        <v>1</v>
      </c>
      <c r="B13" s="35">
        <f t="shared" ref="B13:H13" si="1">SUM(B9:B12)</f>
        <v>15</v>
      </c>
      <c r="C13" s="35">
        <f t="shared" si="1"/>
        <v>21</v>
      </c>
      <c r="D13" s="35">
        <f t="shared" si="1"/>
        <v>56</v>
      </c>
      <c r="E13" s="35">
        <f t="shared" si="1"/>
        <v>41</v>
      </c>
      <c r="F13" s="35">
        <f t="shared" si="1"/>
        <v>58</v>
      </c>
      <c r="G13" s="35">
        <f t="shared" si="1"/>
        <v>21</v>
      </c>
      <c r="H13" s="35">
        <f t="shared" si="1"/>
        <v>212</v>
      </c>
      <c r="I13" s="8">
        <f>(100*H13)/H$13</f>
        <v>100</v>
      </c>
    </row>
    <row r="14" spans="1:12" x14ac:dyDescent="0.25">
      <c r="A14" s="6" t="s">
        <v>2</v>
      </c>
      <c r="B14" s="8">
        <f>(100*B13)/$H$13</f>
        <v>7.0754716981132075</v>
      </c>
      <c r="C14" s="8">
        <f t="shared" ref="C14:H14" si="2">(100*C13)/$H$13</f>
        <v>9.9056603773584904</v>
      </c>
      <c r="D14" s="8">
        <f t="shared" si="2"/>
        <v>26.415094339622641</v>
      </c>
      <c r="E14" s="8">
        <f t="shared" si="2"/>
        <v>19.339622641509433</v>
      </c>
      <c r="F14" s="8">
        <f t="shared" si="2"/>
        <v>27.358490566037737</v>
      </c>
      <c r="G14" s="8">
        <f t="shared" si="2"/>
        <v>9.9056603773584904</v>
      </c>
      <c r="H14" s="35">
        <f t="shared" si="2"/>
        <v>100</v>
      </c>
      <c r="I14" s="35"/>
    </row>
    <row r="15" spans="1:12" x14ac:dyDescent="0.25">
      <c r="A15" s="11" t="s">
        <v>106</v>
      </c>
    </row>
    <row r="21" spans="1:11" ht="21" customHeight="1" x14ac:dyDescent="0.25">
      <c r="A21" s="66" t="s">
        <v>22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3" spans="1:11" ht="19.5" customHeight="1" x14ac:dyDescent="0.25">
      <c r="A23" s="67" t="s">
        <v>0</v>
      </c>
      <c r="B23" s="62" t="s">
        <v>58</v>
      </c>
      <c r="C23" s="63"/>
      <c r="D23" s="63"/>
      <c r="E23" s="63"/>
      <c r="F23" s="63"/>
      <c r="G23" s="64"/>
      <c r="H23" s="67" t="s">
        <v>4</v>
      </c>
      <c r="I23" s="67" t="s">
        <v>2</v>
      </c>
      <c r="J23" s="40"/>
      <c r="K23" s="31"/>
    </row>
    <row r="24" spans="1:11" ht="19.5" customHeight="1" x14ac:dyDescent="0.25">
      <c r="A24" s="68"/>
      <c r="B24" s="33" t="s">
        <v>59</v>
      </c>
      <c r="C24" s="34" t="s">
        <v>60</v>
      </c>
      <c r="D24" s="34" t="s">
        <v>61</v>
      </c>
      <c r="E24" s="34" t="s">
        <v>62</v>
      </c>
      <c r="F24" s="33" t="s">
        <v>63</v>
      </c>
      <c r="G24" s="34" t="s">
        <v>64</v>
      </c>
      <c r="H24" s="68"/>
      <c r="I24" s="68"/>
      <c r="J24" s="31"/>
      <c r="K24" s="31"/>
    </row>
    <row r="25" spans="1:11" x14ac:dyDescent="0.25">
      <c r="A25" s="6" t="s">
        <v>34</v>
      </c>
      <c r="B25" s="36">
        <v>2</v>
      </c>
      <c r="C25" s="36">
        <v>18</v>
      </c>
      <c r="D25" s="36">
        <v>40</v>
      </c>
      <c r="E25" s="36">
        <v>9</v>
      </c>
      <c r="F25" s="36">
        <v>8</v>
      </c>
      <c r="G25" s="36">
        <v>9</v>
      </c>
      <c r="H25" s="35">
        <f>SUM(B25:G25)</f>
        <v>86</v>
      </c>
      <c r="I25" s="8">
        <f>(100*H25)/H$29</f>
        <v>40.566037735849058</v>
      </c>
    </row>
    <row r="26" spans="1:11" x14ac:dyDescent="0.25">
      <c r="A26" s="6" t="s">
        <v>35</v>
      </c>
      <c r="B26" s="36">
        <v>0</v>
      </c>
      <c r="C26" s="36">
        <v>2</v>
      </c>
      <c r="D26" s="36">
        <v>10</v>
      </c>
      <c r="E26" s="36">
        <v>7</v>
      </c>
      <c r="F26" s="36">
        <v>13</v>
      </c>
      <c r="G26" s="36">
        <v>2</v>
      </c>
      <c r="H26" s="35">
        <f>SUM(B26:G26)</f>
        <v>34</v>
      </c>
      <c r="I26" s="8">
        <f t="shared" ref="I26:I29" si="3">(100*H26)/H$29</f>
        <v>16.037735849056602</v>
      </c>
    </row>
    <row r="27" spans="1:11" x14ac:dyDescent="0.25">
      <c r="A27" s="6" t="s">
        <v>36</v>
      </c>
      <c r="B27" s="36">
        <v>3</v>
      </c>
      <c r="C27" s="36">
        <v>8</v>
      </c>
      <c r="D27" s="36">
        <v>7</v>
      </c>
      <c r="E27" s="36">
        <v>7</v>
      </c>
      <c r="F27" s="36">
        <v>8</v>
      </c>
      <c r="G27" s="36">
        <v>5</v>
      </c>
      <c r="H27" s="35">
        <f>SUM(B27:G27)</f>
        <v>38</v>
      </c>
      <c r="I27" s="8">
        <f t="shared" si="3"/>
        <v>17.924528301886792</v>
      </c>
    </row>
    <row r="28" spans="1:11" x14ac:dyDescent="0.25">
      <c r="A28" s="35" t="s">
        <v>72</v>
      </c>
      <c r="B28" s="36">
        <v>2</v>
      </c>
      <c r="C28" s="36">
        <v>6</v>
      </c>
      <c r="D28" s="36">
        <v>8</v>
      </c>
      <c r="E28" s="36">
        <v>10</v>
      </c>
      <c r="F28" s="36">
        <v>20</v>
      </c>
      <c r="G28" s="36">
        <v>8</v>
      </c>
      <c r="H28" s="35">
        <f>SUM(B28:G28)</f>
        <v>54</v>
      </c>
      <c r="I28" s="8">
        <f t="shared" si="3"/>
        <v>25.471698113207548</v>
      </c>
    </row>
    <row r="29" spans="1:11" x14ac:dyDescent="0.25">
      <c r="A29" s="6" t="s">
        <v>1</v>
      </c>
      <c r="B29" s="35">
        <f t="shared" ref="B29:H29" si="4">SUM(B25:B28)</f>
        <v>7</v>
      </c>
      <c r="C29" s="35">
        <f t="shared" si="4"/>
        <v>34</v>
      </c>
      <c r="D29" s="35">
        <f t="shared" si="4"/>
        <v>65</v>
      </c>
      <c r="E29" s="35">
        <f t="shared" si="4"/>
        <v>33</v>
      </c>
      <c r="F29" s="35">
        <f t="shared" si="4"/>
        <v>49</v>
      </c>
      <c r="G29" s="35">
        <f t="shared" si="4"/>
        <v>24</v>
      </c>
      <c r="H29" s="35">
        <f t="shared" si="4"/>
        <v>212</v>
      </c>
      <c r="I29" s="8">
        <f t="shared" si="3"/>
        <v>100</v>
      </c>
    </row>
    <row r="30" spans="1:11" x14ac:dyDescent="0.25">
      <c r="A30" s="6" t="s">
        <v>2</v>
      </c>
      <c r="B30" s="8">
        <f>(100*B29)/$H$29</f>
        <v>3.3018867924528301</v>
      </c>
      <c r="C30" s="8">
        <f t="shared" ref="C30:H30" si="5">(100*C29)/$H$29</f>
        <v>16.037735849056602</v>
      </c>
      <c r="D30" s="8">
        <f t="shared" si="5"/>
        <v>30.660377358490567</v>
      </c>
      <c r="E30" s="8">
        <f t="shared" si="5"/>
        <v>15.566037735849056</v>
      </c>
      <c r="F30" s="8">
        <f t="shared" si="5"/>
        <v>23.113207547169811</v>
      </c>
      <c r="G30" s="8">
        <f t="shared" si="5"/>
        <v>11.320754716981131</v>
      </c>
      <c r="H30" s="8">
        <f t="shared" si="5"/>
        <v>100</v>
      </c>
      <c r="I30" s="35"/>
    </row>
    <row r="31" spans="1:11" x14ac:dyDescent="0.25">
      <c r="A31" s="11" t="s">
        <v>106</v>
      </c>
      <c r="B31" s="46"/>
      <c r="C31" s="46"/>
      <c r="D31" s="46"/>
      <c r="E31" s="46"/>
      <c r="F31" s="46"/>
      <c r="G31" s="46"/>
      <c r="H31" s="46"/>
      <c r="I31" s="20"/>
    </row>
    <row r="32" spans="1:11" x14ac:dyDescent="0.25">
      <c r="A32" s="22"/>
      <c r="B32" s="46"/>
      <c r="C32" s="46"/>
      <c r="D32" s="46"/>
      <c r="E32" s="46"/>
      <c r="F32" s="46"/>
      <c r="G32" s="46"/>
      <c r="H32" s="46"/>
      <c r="I32" s="20"/>
    </row>
    <row r="33" spans="1:11" x14ac:dyDescent="0.25">
      <c r="A33" s="22"/>
      <c r="B33" s="46"/>
      <c r="C33" s="46"/>
      <c r="D33" s="46"/>
      <c r="E33" s="46"/>
      <c r="F33" s="46"/>
      <c r="G33" s="46"/>
      <c r="H33" s="46"/>
      <c r="I33" s="20"/>
    </row>
    <row r="34" spans="1:11" x14ac:dyDescent="0.25">
      <c r="A34" s="22"/>
      <c r="B34" s="46"/>
      <c r="C34" s="46"/>
      <c r="D34" s="46"/>
      <c r="E34" s="46"/>
      <c r="F34" s="46"/>
      <c r="G34" s="46"/>
      <c r="H34" s="46"/>
      <c r="I34" s="20"/>
    </row>
    <row r="39" spans="1:11" ht="18.75" customHeight="1" x14ac:dyDescent="0.25">
      <c r="A39" s="66" t="s">
        <v>69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1" spans="1:11" ht="19.5" customHeight="1" x14ac:dyDescent="0.25">
      <c r="A41" s="67" t="s">
        <v>7</v>
      </c>
      <c r="B41" s="62" t="s">
        <v>58</v>
      </c>
      <c r="C41" s="63"/>
      <c r="D41" s="63"/>
      <c r="E41" s="63"/>
      <c r="F41" s="63"/>
      <c r="G41" s="64"/>
      <c r="H41" s="67" t="s">
        <v>4</v>
      </c>
      <c r="I41" s="67" t="s">
        <v>2</v>
      </c>
    </row>
    <row r="42" spans="1:11" ht="19.5" customHeight="1" x14ac:dyDescent="0.25">
      <c r="A42" s="68"/>
      <c r="B42" s="33" t="s">
        <v>59</v>
      </c>
      <c r="C42" s="34" t="s">
        <v>60</v>
      </c>
      <c r="D42" s="34" t="s">
        <v>61</v>
      </c>
      <c r="E42" s="34" t="s">
        <v>62</v>
      </c>
      <c r="F42" s="33" t="s">
        <v>63</v>
      </c>
      <c r="G42" s="34" t="s">
        <v>64</v>
      </c>
      <c r="H42" s="68"/>
      <c r="I42" s="68"/>
    </row>
    <row r="43" spans="1:11" x14ac:dyDescent="0.25">
      <c r="A43" s="6" t="s">
        <v>34</v>
      </c>
      <c r="B43" s="36">
        <v>6</v>
      </c>
      <c r="C43" s="36">
        <v>17</v>
      </c>
      <c r="D43" s="36">
        <v>28</v>
      </c>
      <c r="E43" s="36">
        <v>7</v>
      </c>
      <c r="F43" s="36">
        <v>18</v>
      </c>
      <c r="G43" s="36">
        <v>10</v>
      </c>
      <c r="H43" s="35">
        <f>SUM(B43:G43)</f>
        <v>86</v>
      </c>
      <c r="I43" s="8">
        <f>(100*H43)/H$29</f>
        <v>40.566037735849058</v>
      </c>
    </row>
    <row r="44" spans="1:11" x14ac:dyDescent="0.25">
      <c r="A44" s="6" t="s">
        <v>35</v>
      </c>
      <c r="B44" s="36">
        <v>2</v>
      </c>
      <c r="C44" s="36">
        <v>4</v>
      </c>
      <c r="D44" s="36">
        <v>9</v>
      </c>
      <c r="E44" s="36">
        <v>5</v>
      </c>
      <c r="F44" s="36">
        <v>11</v>
      </c>
      <c r="G44" s="36">
        <v>3</v>
      </c>
      <c r="H44" s="35">
        <f>SUM(B44:G44)</f>
        <v>34</v>
      </c>
      <c r="I44" s="8">
        <f t="shared" ref="I44:I47" si="6">(100*H44)/H$29</f>
        <v>16.037735849056602</v>
      </c>
    </row>
    <row r="45" spans="1:11" x14ac:dyDescent="0.25">
      <c r="A45" s="6" t="s">
        <v>36</v>
      </c>
      <c r="B45" s="36">
        <v>3</v>
      </c>
      <c r="C45" s="36">
        <v>6</v>
      </c>
      <c r="D45" s="36">
        <v>6</v>
      </c>
      <c r="E45" s="36">
        <v>8</v>
      </c>
      <c r="F45" s="36">
        <v>8</v>
      </c>
      <c r="G45" s="36">
        <v>7</v>
      </c>
      <c r="H45" s="35">
        <f>SUM(B45:G45)</f>
        <v>38</v>
      </c>
      <c r="I45" s="8">
        <f t="shared" si="6"/>
        <v>17.924528301886792</v>
      </c>
    </row>
    <row r="46" spans="1:11" x14ac:dyDescent="0.25">
      <c r="A46" s="35" t="s">
        <v>72</v>
      </c>
      <c r="B46" s="36">
        <v>3</v>
      </c>
      <c r="C46" s="36">
        <v>2</v>
      </c>
      <c r="D46" s="36">
        <v>11</v>
      </c>
      <c r="E46" s="36">
        <v>4</v>
      </c>
      <c r="F46" s="36">
        <v>17</v>
      </c>
      <c r="G46" s="36">
        <v>17</v>
      </c>
      <c r="H46" s="35">
        <f>SUM(B46:G46)</f>
        <v>54</v>
      </c>
      <c r="I46" s="8">
        <f t="shared" si="6"/>
        <v>25.471698113207548</v>
      </c>
    </row>
    <row r="47" spans="1:11" x14ac:dyDescent="0.25">
      <c r="A47" s="6" t="s">
        <v>1</v>
      </c>
      <c r="B47" s="35">
        <f t="shared" ref="B47:H47" si="7">SUM(B43:B46)</f>
        <v>14</v>
      </c>
      <c r="C47" s="35">
        <f t="shared" si="7"/>
        <v>29</v>
      </c>
      <c r="D47" s="35">
        <f t="shared" si="7"/>
        <v>54</v>
      </c>
      <c r="E47" s="35">
        <f t="shared" si="7"/>
        <v>24</v>
      </c>
      <c r="F47" s="35">
        <f t="shared" si="7"/>
        <v>54</v>
      </c>
      <c r="G47" s="35">
        <f t="shared" si="7"/>
        <v>37</v>
      </c>
      <c r="H47" s="35">
        <f t="shared" si="7"/>
        <v>212</v>
      </c>
      <c r="I47" s="8">
        <f t="shared" si="6"/>
        <v>100</v>
      </c>
    </row>
    <row r="48" spans="1:11" x14ac:dyDescent="0.25">
      <c r="A48" s="6" t="s">
        <v>2</v>
      </c>
      <c r="B48" s="8">
        <f>(100*B47)/$H$29</f>
        <v>6.6037735849056602</v>
      </c>
      <c r="C48" s="8">
        <f t="shared" ref="C48:H48" si="8">(100*C47)/$H$29</f>
        <v>13.679245283018869</v>
      </c>
      <c r="D48" s="8">
        <f t="shared" si="8"/>
        <v>25.471698113207548</v>
      </c>
      <c r="E48" s="8">
        <f t="shared" si="8"/>
        <v>11.320754716981131</v>
      </c>
      <c r="F48" s="8">
        <f t="shared" si="8"/>
        <v>25.471698113207548</v>
      </c>
      <c r="G48" s="8">
        <f t="shared" si="8"/>
        <v>17.452830188679247</v>
      </c>
      <c r="H48" s="8">
        <f t="shared" si="8"/>
        <v>100</v>
      </c>
      <c r="I48" s="35"/>
    </row>
    <row r="49" spans="1:11" x14ac:dyDescent="0.25">
      <c r="A49" s="11" t="s">
        <v>106</v>
      </c>
    </row>
    <row r="56" spans="1:11" ht="21" customHeight="1" x14ac:dyDescent="0.25">
      <c r="A56" s="66" t="s">
        <v>24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8" spans="1:11" ht="19.5" customHeight="1" x14ac:dyDescent="0.25">
      <c r="A58" s="67" t="s">
        <v>23</v>
      </c>
      <c r="B58" s="62" t="s">
        <v>58</v>
      </c>
      <c r="C58" s="63"/>
      <c r="D58" s="63"/>
      <c r="E58" s="63"/>
      <c r="F58" s="63"/>
      <c r="G58" s="64"/>
      <c r="H58" s="67" t="s">
        <v>4</v>
      </c>
      <c r="I58" s="67" t="s">
        <v>2</v>
      </c>
    </row>
    <row r="59" spans="1:11" ht="19.5" customHeight="1" x14ac:dyDescent="0.25">
      <c r="A59" s="68"/>
      <c r="B59" s="33" t="s">
        <v>59</v>
      </c>
      <c r="C59" s="34" t="s">
        <v>60</v>
      </c>
      <c r="D59" s="34" t="s">
        <v>61</v>
      </c>
      <c r="E59" s="34" t="s">
        <v>62</v>
      </c>
      <c r="F59" s="33" t="s">
        <v>63</v>
      </c>
      <c r="G59" s="34" t="s">
        <v>64</v>
      </c>
      <c r="H59" s="68"/>
      <c r="I59" s="68"/>
    </row>
    <row r="60" spans="1:11" x14ac:dyDescent="0.25">
      <c r="A60" s="6" t="s">
        <v>34</v>
      </c>
      <c r="B60" s="36">
        <v>3</v>
      </c>
      <c r="C60" s="36">
        <v>10</v>
      </c>
      <c r="D60" s="36">
        <v>26</v>
      </c>
      <c r="E60" s="36">
        <v>22</v>
      </c>
      <c r="F60" s="36">
        <v>18</v>
      </c>
      <c r="G60" s="36">
        <v>7</v>
      </c>
      <c r="H60" s="35">
        <f>SUM(B60:G60)</f>
        <v>86</v>
      </c>
      <c r="I60" s="8">
        <f>(100*H60)/H$29</f>
        <v>40.566037735849058</v>
      </c>
    </row>
    <row r="61" spans="1:11" x14ac:dyDescent="0.25">
      <c r="A61" s="6" t="s">
        <v>35</v>
      </c>
      <c r="B61" s="36">
        <v>1</v>
      </c>
      <c r="C61" s="36">
        <v>4</v>
      </c>
      <c r="D61" s="36">
        <v>9</v>
      </c>
      <c r="E61" s="36">
        <v>6</v>
      </c>
      <c r="F61" s="36">
        <v>11</v>
      </c>
      <c r="G61" s="36">
        <v>3</v>
      </c>
      <c r="H61" s="35">
        <f>SUM(B61:G61)</f>
        <v>34</v>
      </c>
      <c r="I61" s="8">
        <f t="shared" ref="I61:I64" si="9">(100*H61)/H$29</f>
        <v>16.037735849056602</v>
      </c>
    </row>
    <row r="62" spans="1:11" x14ac:dyDescent="0.25">
      <c r="A62" s="6" t="s">
        <v>36</v>
      </c>
      <c r="B62" s="36">
        <v>3</v>
      </c>
      <c r="C62" s="36">
        <v>6</v>
      </c>
      <c r="D62" s="36">
        <v>8</v>
      </c>
      <c r="E62" s="36">
        <v>9</v>
      </c>
      <c r="F62" s="36">
        <v>7</v>
      </c>
      <c r="G62" s="36">
        <v>5</v>
      </c>
      <c r="H62" s="35">
        <f>SUM(B62:G62)</f>
        <v>38</v>
      </c>
      <c r="I62" s="8">
        <f t="shared" si="9"/>
        <v>17.924528301886792</v>
      </c>
    </row>
    <row r="63" spans="1:11" x14ac:dyDescent="0.25">
      <c r="A63" s="35" t="s">
        <v>72</v>
      </c>
      <c r="B63" s="36">
        <v>3</v>
      </c>
      <c r="C63" s="36">
        <v>5</v>
      </c>
      <c r="D63" s="36">
        <v>7</v>
      </c>
      <c r="E63" s="36">
        <v>5</v>
      </c>
      <c r="F63" s="36">
        <v>26</v>
      </c>
      <c r="G63" s="36">
        <v>8</v>
      </c>
      <c r="H63" s="35">
        <f>SUM(B63:G63)</f>
        <v>54</v>
      </c>
      <c r="I63" s="8">
        <f t="shared" si="9"/>
        <v>25.471698113207548</v>
      </c>
    </row>
    <row r="64" spans="1:11" x14ac:dyDescent="0.25">
      <c r="A64" s="6" t="s">
        <v>1</v>
      </c>
      <c r="B64" s="35">
        <f t="shared" ref="B64:H64" si="10">SUM(B60:B63)</f>
        <v>10</v>
      </c>
      <c r="C64" s="35">
        <f t="shared" si="10"/>
        <v>25</v>
      </c>
      <c r="D64" s="35">
        <f t="shared" si="10"/>
        <v>50</v>
      </c>
      <c r="E64" s="35">
        <f t="shared" si="10"/>
        <v>42</v>
      </c>
      <c r="F64" s="35">
        <f t="shared" si="10"/>
        <v>62</v>
      </c>
      <c r="G64" s="35">
        <f t="shared" si="10"/>
        <v>23</v>
      </c>
      <c r="H64" s="35">
        <f t="shared" si="10"/>
        <v>212</v>
      </c>
      <c r="I64" s="8">
        <f t="shared" si="9"/>
        <v>100</v>
      </c>
    </row>
    <row r="65" spans="1:11" x14ac:dyDescent="0.25">
      <c r="A65" s="6" t="s">
        <v>2</v>
      </c>
      <c r="B65" s="8">
        <f>(100*B64)/$H$29</f>
        <v>4.716981132075472</v>
      </c>
      <c r="C65" s="8">
        <f t="shared" ref="C65:H65" si="11">(100*C64)/$H$29</f>
        <v>11.79245283018868</v>
      </c>
      <c r="D65" s="8">
        <f t="shared" si="11"/>
        <v>23.584905660377359</v>
      </c>
      <c r="E65" s="8">
        <f t="shared" si="11"/>
        <v>19.811320754716981</v>
      </c>
      <c r="F65" s="8">
        <f t="shared" si="11"/>
        <v>29.245283018867923</v>
      </c>
      <c r="G65" s="8">
        <f t="shared" si="11"/>
        <v>10.849056603773585</v>
      </c>
      <c r="H65" s="8">
        <f t="shared" si="11"/>
        <v>100</v>
      </c>
      <c r="I65" s="35"/>
    </row>
    <row r="66" spans="1:11" x14ac:dyDescent="0.25">
      <c r="A66" s="11" t="s">
        <v>106</v>
      </c>
      <c r="B66" s="46"/>
      <c r="C66" s="46"/>
      <c r="D66" s="46"/>
      <c r="E66" s="46"/>
      <c r="F66" s="46"/>
      <c r="G66" s="46"/>
      <c r="H66" s="46"/>
      <c r="I66" s="20"/>
    </row>
    <row r="67" spans="1:11" x14ac:dyDescent="0.25">
      <c r="A67" s="22"/>
      <c r="B67" s="46"/>
      <c r="C67" s="46"/>
      <c r="D67" s="46"/>
      <c r="E67" s="46"/>
      <c r="F67" s="46"/>
      <c r="G67" s="46"/>
      <c r="H67" s="46"/>
      <c r="I67" s="20"/>
    </row>
    <row r="75" spans="1:11" ht="25.5" customHeight="1" x14ac:dyDescent="0.25">
      <c r="A75" s="66" t="s">
        <v>25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</row>
    <row r="77" spans="1:11" ht="19.5" customHeight="1" x14ac:dyDescent="0.25">
      <c r="A77" s="67" t="s">
        <v>7</v>
      </c>
      <c r="B77" s="62" t="s">
        <v>58</v>
      </c>
      <c r="C77" s="63"/>
      <c r="D77" s="63"/>
      <c r="E77" s="63"/>
      <c r="F77" s="63"/>
      <c r="G77" s="64"/>
      <c r="H77" s="67" t="s">
        <v>4</v>
      </c>
      <c r="I77" s="67" t="s">
        <v>2</v>
      </c>
    </row>
    <row r="78" spans="1:11" ht="18.75" customHeight="1" x14ac:dyDescent="0.25">
      <c r="A78" s="68"/>
      <c r="B78" s="33" t="s">
        <v>59</v>
      </c>
      <c r="C78" s="34" t="s">
        <v>60</v>
      </c>
      <c r="D78" s="34" t="s">
        <v>61</v>
      </c>
      <c r="E78" s="34" t="s">
        <v>62</v>
      </c>
      <c r="F78" s="33" t="s">
        <v>63</v>
      </c>
      <c r="G78" s="34" t="s">
        <v>64</v>
      </c>
      <c r="H78" s="68"/>
      <c r="I78" s="68"/>
    </row>
    <row r="79" spans="1:11" x14ac:dyDescent="0.25">
      <c r="A79" s="6" t="s">
        <v>34</v>
      </c>
      <c r="B79" s="36">
        <v>3</v>
      </c>
      <c r="C79" s="36">
        <v>15</v>
      </c>
      <c r="D79" s="36">
        <v>24</v>
      </c>
      <c r="E79" s="36">
        <v>19</v>
      </c>
      <c r="F79" s="36">
        <v>22</v>
      </c>
      <c r="G79" s="36">
        <v>3</v>
      </c>
      <c r="H79" s="35">
        <f>SUM(B79:G79)</f>
        <v>86</v>
      </c>
      <c r="I79" s="8">
        <f>(100*H79)/H$29</f>
        <v>40.566037735849058</v>
      </c>
    </row>
    <row r="80" spans="1:11" x14ac:dyDescent="0.25">
      <c r="A80" s="6" t="s">
        <v>35</v>
      </c>
      <c r="B80" s="36">
        <v>2</v>
      </c>
      <c r="C80" s="36">
        <v>4</v>
      </c>
      <c r="D80" s="36">
        <v>7</v>
      </c>
      <c r="E80" s="36">
        <v>8</v>
      </c>
      <c r="F80" s="36">
        <v>8</v>
      </c>
      <c r="G80" s="36">
        <v>5</v>
      </c>
      <c r="H80" s="35">
        <f>SUM(B80:G80)</f>
        <v>34</v>
      </c>
      <c r="I80" s="8">
        <f t="shared" ref="I80:I83" si="12">(100*H80)/H$29</f>
        <v>16.037735849056602</v>
      </c>
    </row>
    <row r="81" spans="1:11" x14ac:dyDescent="0.25">
      <c r="A81" s="6" t="s">
        <v>36</v>
      </c>
      <c r="B81" s="36">
        <v>2</v>
      </c>
      <c r="C81" s="36">
        <v>5</v>
      </c>
      <c r="D81" s="36">
        <v>5</v>
      </c>
      <c r="E81" s="36">
        <v>6</v>
      </c>
      <c r="F81" s="36">
        <v>11</v>
      </c>
      <c r="G81" s="36">
        <v>9</v>
      </c>
      <c r="H81" s="35">
        <f>SUM(B81:G81)</f>
        <v>38</v>
      </c>
      <c r="I81" s="8">
        <f t="shared" si="12"/>
        <v>17.924528301886792</v>
      </c>
    </row>
    <row r="82" spans="1:11" x14ac:dyDescent="0.25">
      <c r="A82" s="35" t="s">
        <v>72</v>
      </c>
      <c r="B82" s="36">
        <v>3</v>
      </c>
      <c r="C82" s="36">
        <v>4</v>
      </c>
      <c r="D82" s="36">
        <v>10</v>
      </c>
      <c r="E82" s="36">
        <v>8</v>
      </c>
      <c r="F82" s="36">
        <v>19</v>
      </c>
      <c r="G82" s="36">
        <v>10</v>
      </c>
      <c r="H82" s="35">
        <f>SUM(B82:G82)</f>
        <v>54</v>
      </c>
      <c r="I82" s="8">
        <f t="shared" si="12"/>
        <v>25.471698113207548</v>
      </c>
    </row>
    <row r="83" spans="1:11" x14ac:dyDescent="0.25">
      <c r="A83" s="6" t="s">
        <v>1</v>
      </c>
      <c r="B83" s="35">
        <f t="shared" ref="B83:F83" si="13">SUM(B79:B82)</f>
        <v>10</v>
      </c>
      <c r="C83" s="35">
        <f t="shared" si="13"/>
        <v>28</v>
      </c>
      <c r="D83" s="35">
        <f t="shared" si="13"/>
        <v>46</v>
      </c>
      <c r="E83" s="35">
        <f t="shared" si="13"/>
        <v>41</v>
      </c>
      <c r="F83" s="35">
        <f t="shared" si="13"/>
        <v>60</v>
      </c>
      <c r="G83" s="35">
        <f>SUM(G79:G82)</f>
        <v>27</v>
      </c>
      <c r="H83" s="35">
        <f>SUM(H79:H82)</f>
        <v>212</v>
      </c>
      <c r="I83" s="8">
        <f t="shared" si="12"/>
        <v>100</v>
      </c>
    </row>
    <row r="84" spans="1:11" x14ac:dyDescent="0.25">
      <c r="A84" s="6" t="s">
        <v>2</v>
      </c>
      <c r="B84" s="8">
        <f>(100*B83)/$H$29</f>
        <v>4.716981132075472</v>
      </c>
      <c r="C84" s="8">
        <f t="shared" ref="C84:H84" si="14">(100*C83)/$H$29</f>
        <v>13.20754716981132</v>
      </c>
      <c r="D84" s="8">
        <f t="shared" si="14"/>
        <v>21.69811320754717</v>
      </c>
      <c r="E84" s="8">
        <f t="shared" si="14"/>
        <v>19.339622641509433</v>
      </c>
      <c r="F84" s="8">
        <f t="shared" si="14"/>
        <v>28.30188679245283</v>
      </c>
      <c r="G84" s="8">
        <f t="shared" si="14"/>
        <v>12.735849056603774</v>
      </c>
      <c r="H84" s="8">
        <f t="shared" si="14"/>
        <v>100</v>
      </c>
      <c r="I84" s="35"/>
    </row>
    <row r="85" spans="1:11" x14ac:dyDescent="0.25">
      <c r="A85" s="11" t="s">
        <v>106</v>
      </c>
    </row>
    <row r="92" spans="1:11" ht="21" customHeight="1" x14ac:dyDescent="0.25">
      <c r="A92" s="66" t="s">
        <v>26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</row>
    <row r="94" spans="1:11" ht="19.5" customHeight="1" x14ac:dyDescent="0.25">
      <c r="A94" s="67" t="s">
        <v>7</v>
      </c>
      <c r="B94" s="62" t="s">
        <v>58</v>
      </c>
      <c r="C94" s="63"/>
      <c r="D94" s="63"/>
      <c r="E94" s="63"/>
      <c r="F94" s="63"/>
      <c r="G94" s="64"/>
      <c r="H94" s="67" t="s">
        <v>4</v>
      </c>
      <c r="I94" s="67" t="s">
        <v>2</v>
      </c>
    </row>
    <row r="95" spans="1:11" ht="19.5" customHeight="1" x14ac:dyDescent="0.25">
      <c r="A95" s="68"/>
      <c r="B95" s="33" t="s">
        <v>59</v>
      </c>
      <c r="C95" s="34" t="s">
        <v>60</v>
      </c>
      <c r="D95" s="34" t="s">
        <v>61</v>
      </c>
      <c r="E95" s="34" t="s">
        <v>62</v>
      </c>
      <c r="F95" s="33" t="s">
        <v>63</v>
      </c>
      <c r="G95" s="34" t="s">
        <v>64</v>
      </c>
      <c r="H95" s="68"/>
      <c r="I95" s="68"/>
    </row>
    <row r="96" spans="1:11" x14ac:dyDescent="0.25">
      <c r="A96" s="6" t="s">
        <v>34</v>
      </c>
      <c r="B96" s="36">
        <v>4</v>
      </c>
      <c r="C96" s="36">
        <v>14</v>
      </c>
      <c r="D96" s="36">
        <v>26</v>
      </c>
      <c r="E96" s="36">
        <v>28</v>
      </c>
      <c r="F96" s="36">
        <v>7</v>
      </c>
      <c r="G96" s="36">
        <v>7</v>
      </c>
      <c r="H96" s="35">
        <f>SUM(B96:G96)</f>
        <v>86</v>
      </c>
      <c r="I96" s="8">
        <f>(100*H96)/H$29</f>
        <v>40.566037735849058</v>
      </c>
    </row>
    <row r="97" spans="1:11" x14ac:dyDescent="0.25">
      <c r="A97" s="6" t="s">
        <v>35</v>
      </c>
      <c r="B97" s="36">
        <v>3</v>
      </c>
      <c r="C97" s="36">
        <v>4</v>
      </c>
      <c r="D97" s="36">
        <v>7</v>
      </c>
      <c r="E97" s="36">
        <v>9</v>
      </c>
      <c r="F97" s="36">
        <v>7</v>
      </c>
      <c r="G97" s="36">
        <v>4</v>
      </c>
      <c r="H97" s="35">
        <f>SUM(B97:G97)</f>
        <v>34</v>
      </c>
      <c r="I97" s="8">
        <f t="shared" ref="I97:I100" si="15">(100*H97)/H$29</f>
        <v>16.037735849056602</v>
      </c>
    </row>
    <row r="98" spans="1:11" x14ac:dyDescent="0.25">
      <c r="A98" s="6" t="s">
        <v>36</v>
      </c>
      <c r="B98" s="36">
        <v>2</v>
      </c>
      <c r="C98" s="36">
        <v>5</v>
      </c>
      <c r="D98" s="36">
        <v>5</v>
      </c>
      <c r="E98" s="36">
        <v>6</v>
      </c>
      <c r="F98" s="36">
        <v>11</v>
      </c>
      <c r="G98" s="36">
        <v>9</v>
      </c>
      <c r="H98" s="35">
        <f>SUM(B98:G98)</f>
        <v>38</v>
      </c>
      <c r="I98" s="8">
        <f t="shared" si="15"/>
        <v>17.924528301886792</v>
      </c>
    </row>
    <row r="99" spans="1:11" x14ac:dyDescent="0.25">
      <c r="A99" s="35" t="s">
        <v>72</v>
      </c>
      <c r="B99" s="36">
        <v>2</v>
      </c>
      <c r="C99" s="36">
        <v>1</v>
      </c>
      <c r="D99" s="36">
        <v>15</v>
      </c>
      <c r="E99" s="36">
        <v>6</v>
      </c>
      <c r="F99" s="36">
        <v>19</v>
      </c>
      <c r="G99" s="36">
        <v>11</v>
      </c>
      <c r="H99" s="35">
        <f>SUM(B99:G99)</f>
        <v>54</v>
      </c>
      <c r="I99" s="8">
        <f t="shared" si="15"/>
        <v>25.471698113207548</v>
      </c>
    </row>
    <row r="100" spans="1:11" x14ac:dyDescent="0.25">
      <c r="A100" s="6" t="s">
        <v>1</v>
      </c>
      <c r="B100" s="35">
        <f t="shared" ref="B100:F100" si="16">SUM(B96:B99)</f>
        <v>11</v>
      </c>
      <c r="C100" s="35">
        <f t="shared" si="16"/>
        <v>24</v>
      </c>
      <c r="D100" s="35">
        <f t="shared" si="16"/>
        <v>53</v>
      </c>
      <c r="E100" s="35">
        <f t="shared" si="16"/>
        <v>49</v>
      </c>
      <c r="F100" s="35">
        <f t="shared" si="16"/>
        <v>44</v>
      </c>
      <c r="G100" s="35">
        <f>SUM(G96:G99)</f>
        <v>31</v>
      </c>
      <c r="H100" s="35">
        <f>SUM(H96:H99)</f>
        <v>212</v>
      </c>
      <c r="I100" s="8">
        <f t="shared" si="15"/>
        <v>100</v>
      </c>
    </row>
    <row r="101" spans="1:11" x14ac:dyDescent="0.25">
      <c r="A101" s="6" t="s">
        <v>2</v>
      </c>
      <c r="B101" s="8">
        <f>(100*B100)/$H$29</f>
        <v>5.1886792452830193</v>
      </c>
      <c r="C101" s="8">
        <f t="shared" ref="C101:H101" si="17">(100*C100)/$H$29</f>
        <v>11.320754716981131</v>
      </c>
      <c r="D101" s="8">
        <f t="shared" si="17"/>
        <v>25</v>
      </c>
      <c r="E101" s="8">
        <f t="shared" si="17"/>
        <v>23.113207547169811</v>
      </c>
      <c r="F101" s="8">
        <f t="shared" si="17"/>
        <v>20.754716981132077</v>
      </c>
      <c r="G101" s="8">
        <f t="shared" si="17"/>
        <v>14.622641509433961</v>
      </c>
      <c r="H101" s="8">
        <f t="shared" si="17"/>
        <v>100</v>
      </c>
      <c r="I101" s="35"/>
    </row>
    <row r="102" spans="1:11" x14ac:dyDescent="0.25">
      <c r="A102" s="11" t="s">
        <v>106</v>
      </c>
      <c r="B102" s="46"/>
      <c r="C102" s="46"/>
      <c r="D102" s="46"/>
      <c r="E102" s="46"/>
      <c r="F102" s="46"/>
      <c r="G102" s="46"/>
      <c r="H102" s="46"/>
      <c r="I102" s="20"/>
    </row>
    <row r="111" spans="1:11" ht="21" customHeight="1" x14ac:dyDescent="0.25">
      <c r="A111" s="66" t="s">
        <v>71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</row>
    <row r="113" spans="1:11" ht="19.5" customHeight="1" x14ac:dyDescent="0.25">
      <c r="A113" s="79" t="s">
        <v>7</v>
      </c>
      <c r="B113" s="62" t="s">
        <v>58</v>
      </c>
      <c r="C113" s="63"/>
      <c r="D113" s="63"/>
      <c r="E113" s="63"/>
      <c r="F113" s="63"/>
      <c r="G113" s="64"/>
      <c r="H113" s="67" t="s">
        <v>4</v>
      </c>
      <c r="I113" s="67" t="s">
        <v>2</v>
      </c>
    </row>
    <row r="114" spans="1:11" ht="19.5" customHeight="1" x14ac:dyDescent="0.25">
      <c r="A114" s="80"/>
      <c r="B114" s="33" t="s">
        <v>59</v>
      </c>
      <c r="C114" s="34" t="s">
        <v>60</v>
      </c>
      <c r="D114" s="34" t="s">
        <v>61</v>
      </c>
      <c r="E114" s="34" t="s">
        <v>62</v>
      </c>
      <c r="F114" s="33" t="s">
        <v>63</v>
      </c>
      <c r="G114" s="34" t="s">
        <v>64</v>
      </c>
      <c r="H114" s="68"/>
      <c r="I114" s="68"/>
    </row>
    <row r="115" spans="1:11" x14ac:dyDescent="0.25">
      <c r="A115" s="6" t="s">
        <v>34</v>
      </c>
      <c r="B115" s="36">
        <v>9</v>
      </c>
      <c r="C115" s="36">
        <v>24</v>
      </c>
      <c r="D115" s="36">
        <v>18</v>
      </c>
      <c r="E115" s="36">
        <v>15</v>
      </c>
      <c r="F115" s="36">
        <v>10</v>
      </c>
      <c r="G115" s="36">
        <v>10</v>
      </c>
      <c r="H115" s="36">
        <f>SUM(B115:G115)</f>
        <v>86</v>
      </c>
      <c r="I115" s="8">
        <f>(100*H115)/H$29</f>
        <v>40.566037735849058</v>
      </c>
    </row>
    <row r="116" spans="1:11" x14ac:dyDescent="0.25">
      <c r="A116" s="6" t="s">
        <v>35</v>
      </c>
      <c r="B116" s="36">
        <v>3</v>
      </c>
      <c r="C116" s="36">
        <v>4</v>
      </c>
      <c r="D116" s="36">
        <v>6</v>
      </c>
      <c r="E116" s="36">
        <v>8</v>
      </c>
      <c r="F116" s="36">
        <v>7</v>
      </c>
      <c r="G116" s="36">
        <v>6</v>
      </c>
      <c r="H116" s="35">
        <f>SUM(B116:G116)</f>
        <v>34</v>
      </c>
      <c r="I116" s="8">
        <f t="shared" ref="I116:I119" si="18">(100*H116)/H$29</f>
        <v>16.037735849056602</v>
      </c>
    </row>
    <row r="117" spans="1:11" x14ac:dyDescent="0.25">
      <c r="A117" s="6" t="s">
        <v>36</v>
      </c>
      <c r="B117" s="36">
        <v>3</v>
      </c>
      <c r="C117" s="36">
        <v>6</v>
      </c>
      <c r="D117" s="36">
        <v>5</v>
      </c>
      <c r="E117" s="36">
        <v>4</v>
      </c>
      <c r="F117" s="36">
        <v>13</v>
      </c>
      <c r="G117" s="36">
        <v>7</v>
      </c>
      <c r="H117" s="35">
        <f>SUM(B117:G117)</f>
        <v>38</v>
      </c>
      <c r="I117" s="8">
        <f t="shared" si="18"/>
        <v>17.924528301886792</v>
      </c>
    </row>
    <row r="118" spans="1:11" x14ac:dyDescent="0.25">
      <c r="A118" s="35" t="s">
        <v>72</v>
      </c>
      <c r="B118" s="36">
        <v>3</v>
      </c>
      <c r="C118" s="36">
        <v>2</v>
      </c>
      <c r="D118" s="36">
        <v>7</v>
      </c>
      <c r="E118" s="36">
        <v>6</v>
      </c>
      <c r="F118" s="36">
        <v>28</v>
      </c>
      <c r="G118" s="36">
        <v>8</v>
      </c>
      <c r="H118" s="35">
        <f>SUM(B118:G118)</f>
        <v>54</v>
      </c>
      <c r="I118" s="8">
        <f t="shared" si="18"/>
        <v>25.471698113207548</v>
      </c>
    </row>
    <row r="119" spans="1:11" x14ac:dyDescent="0.25">
      <c r="A119" s="6" t="s">
        <v>1</v>
      </c>
      <c r="B119" s="35">
        <f t="shared" ref="B119:H119" si="19">SUM(B115:B118)</f>
        <v>18</v>
      </c>
      <c r="C119" s="35">
        <f t="shared" si="19"/>
        <v>36</v>
      </c>
      <c r="D119" s="35">
        <f t="shared" si="19"/>
        <v>36</v>
      </c>
      <c r="E119" s="35">
        <f t="shared" si="19"/>
        <v>33</v>
      </c>
      <c r="F119" s="35">
        <f t="shared" si="19"/>
        <v>58</v>
      </c>
      <c r="G119" s="35">
        <f t="shared" si="19"/>
        <v>31</v>
      </c>
      <c r="H119" s="35">
        <f t="shared" si="19"/>
        <v>212</v>
      </c>
      <c r="I119" s="8">
        <f t="shared" si="18"/>
        <v>100</v>
      </c>
    </row>
    <row r="120" spans="1:11" x14ac:dyDescent="0.25">
      <c r="A120" s="6" t="s">
        <v>2</v>
      </c>
      <c r="B120" s="8">
        <f>(100*B119)/$H$29</f>
        <v>8.4905660377358494</v>
      </c>
      <c r="C120" s="8">
        <f t="shared" ref="C120:H120" si="20">(100*C119)/$H$29</f>
        <v>16.981132075471699</v>
      </c>
      <c r="D120" s="8">
        <f t="shared" si="20"/>
        <v>16.981132075471699</v>
      </c>
      <c r="E120" s="8">
        <f t="shared" si="20"/>
        <v>15.566037735849056</v>
      </c>
      <c r="F120" s="8">
        <f t="shared" si="20"/>
        <v>27.358490566037737</v>
      </c>
      <c r="G120" s="8">
        <f t="shared" si="20"/>
        <v>14.622641509433961</v>
      </c>
      <c r="H120" s="8">
        <f t="shared" si="20"/>
        <v>100</v>
      </c>
      <c r="I120" s="35"/>
    </row>
    <row r="121" spans="1:11" x14ac:dyDescent="0.25">
      <c r="A121" s="11" t="s">
        <v>106</v>
      </c>
      <c r="B121" s="46"/>
      <c r="C121" s="46"/>
      <c r="D121" s="46"/>
      <c r="E121" s="46"/>
      <c r="F121" s="46"/>
      <c r="G121" s="46"/>
      <c r="H121" s="46"/>
      <c r="I121" s="20"/>
    </row>
    <row r="122" spans="1:11" x14ac:dyDescent="0.25">
      <c r="A122" s="22"/>
      <c r="B122" s="46"/>
      <c r="C122" s="46"/>
      <c r="D122" s="46"/>
      <c r="E122" s="46"/>
      <c r="F122" s="46"/>
      <c r="G122" s="46"/>
      <c r="H122" s="46"/>
      <c r="I122" s="20"/>
    </row>
    <row r="128" spans="1:11" ht="21" customHeight="1" x14ac:dyDescent="0.25">
      <c r="A128" s="66" t="s">
        <v>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</row>
    <row r="130" spans="1:9" ht="19.5" customHeight="1" x14ac:dyDescent="0.25">
      <c r="A130" s="67" t="s">
        <v>0</v>
      </c>
      <c r="B130" s="62" t="s">
        <v>58</v>
      </c>
      <c r="C130" s="63"/>
      <c r="D130" s="63"/>
      <c r="E130" s="63"/>
      <c r="F130" s="63"/>
      <c r="G130" s="64"/>
      <c r="H130" s="67" t="s">
        <v>4</v>
      </c>
      <c r="I130" s="67" t="s">
        <v>2</v>
      </c>
    </row>
    <row r="131" spans="1:9" ht="19.5" customHeight="1" x14ac:dyDescent="0.25">
      <c r="A131" s="68"/>
      <c r="B131" s="33" t="s">
        <v>59</v>
      </c>
      <c r="C131" s="34" t="s">
        <v>60</v>
      </c>
      <c r="D131" s="34" t="s">
        <v>61</v>
      </c>
      <c r="E131" s="34" t="s">
        <v>62</v>
      </c>
      <c r="F131" s="33" t="s">
        <v>63</v>
      </c>
      <c r="G131" s="34" t="s">
        <v>64</v>
      </c>
      <c r="H131" s="68"/>
      <c r="I131" s="68"/>
    </row>
    <row r="132" spans="1:9" x14ac:dyDescent="0.25">
      <c r="A132" s="6" t="s">
        <v>34</v>
      </c>
      <c r="B132" s="36">
        <v>38</v>
      </c>
      <c r="C132" s="36">
        <v>18</v>
      </c>
      <c r="D132" s="36">
        <v>8</v>
      </c>
      <c r="E132" s="36">
        <v>7</v>
      </c>
      <c r="F132" s="36">
        <v>10</v>
      </c>
      <c r="G132" s="36">
        <v>5</v>
      </c>
      <c r="H132" s="35">
        <f>SUM(B132:G132)</f>
        <v>86</v>
      </c>
      <c r="I132" s="8">
        <f>(100*H132)/H$29</f>
        <v>40.566037735849058</v>
      </c>
    </row>
    <row r="133" spans="1:9" x14ac:dyDescent="0.25">
      <c r="A133" s="6" t="s">
        <v>35</v>
      </c>
      <c r="B133" s="36">
        <v>6</v>
      </c>
      <c r="C133" s="36">
        <v>6</v>
      </c>
      <c r="D133" s="36">
        <v>5</v>
      </c>
      <c r="E133" s="36">
        <v>7</v>
      </c>
      <c r="F133" s="36">
        <v>7</v>
      </c>
      <c r="G133" s="36">
        <v>3</v>
      </c>
      <c r="H133" s="35">
        <f>SUM(B133:G133)</f>
        <v>34</v>
      </c>
      <c r="I133" s="8">
        <f t="shared" ref="I133:I136" si="21">(100*H133)/H$29</f>
        <v>16.037735849056602</v>
      </c>
    </row>
    <row r="134" spans="1:9" x14ac:dyDescent="0.25">
      <c r="A134" s="6" t="s">
        <v>36</v>
      </c>
      <c r="B134" s="36">
        <v>4</v>
      </c>
      <c r="C134" s="36">
        <v>8</v>
      </c>
      <c r="D134" s="36">
        <v>7</v>
      </c>
      <c r="E134" s="36">
        <v>8</v>
      </c>
      <c r="F134" s="36">
        <v>7</v>
      </c>
      <c r="G134" s="36">
        <v>4</v>
      </c>
      <c r="H134" s="35">
        <f>SUM(B134:G134)</f>
        <v>38</v>
      </c>
      <c r="I134" s="8">
        <f t="shared" si="21"/>
        <v>17.924528301886792</v>
      </c>
    </row>
    <row r="135" spans="1:9" x14ac:dyDescent="0.25">
      <c r="A135" s="35" t="s">
        <v>72</v>
      </c>
      <c r="B135" s="36">
        <v>1</v>
      </c>
      <c r="C135" s="36">
        <v>5</v>
      </c>
      <c r="D135" s="36">
        <v>8</v>
      </c>
      <c r="E135" s="36">
        <v>4</v>
      </c>
      <c r="F135" s="36">
        <v>18</v>
      </c>
      <c r="G135" s="36">
        <v>18</v>
      </c>
      <c r="H135" s="35">
        <f>SUM(B135:G135)</f>
        <v>54</v>
      </c>
      <c r="I135" s="8">
        <f t="shared" si="21"/>
        <v>25.471698113207548</v>
      </c>
    </row>
    <row r="136" spans="1:9" x14ac:dyDescent="0.25">
      <c r="A136" s="6" t="s">
        <v>1</v>
      </c>
      <c r="B136" s="35">
        <f t="shared" ref="B136:H136" si="22">SUM(B132:B135)</f>
        <v>49</v>
      </c>
      <c r="C136" s="35">
        <f t="shared" si="22"/>
        <v>37</v>
      </c>
      <c r="D136" s="35">
        <f t="shared" si="22"/>
        <v>28</v>
      </c>
      <c r="E136" s="35">
        <f t="shared" si="22"/>
        <v>26</v>
      </c>
      <c r="F136" s="35">
        <f t="shared" si="22"/>
        <v>42</v>
      </c>
      <c r="G136" s="35">
        <f t="shared" si="22"/>
        <v>30</v>
      </c>
      <c r="H136" s="35">
        <f t="shared" si="22"/>
        <v>212</v>
      </c>
      <c r="I136" s="8">
        <f t="shared" si="21"/>
        <v>100</v>
      </c>
    </row>
    <row r="137" spans="1:9" x14ac:dyDescent="0.25">
      <c r="A137" s="6" t="s">
        <v>2</v>
      </c>
      <c r="B137" s="8">
        <f>(100*B136)/$H$29</f>
        <v>23.113207547169811</v>
      </c>
      <c r="C137" s="8">
        <f t="shared" ref="C137:H137" si="23">(100*C136)/$H$29</f>
        <v>17.452830188679247</v>
      </c>
      <c r="D137" s="8">
        <f t="shared" si="23"/>
        <v>13.20754716981132</v>
      </c>
      <c r="E137" s="8">
        <f t="shared" si="23"/>
        <v>12.264150943396226</v>
      </c>
      <c r="F137" s="8">
        <f t="shared" si="23"/>
        <v>19.811320754716981</v>
      </c>
      <c r="G137" s="8">
        <f t="shared" si="23"/>
        <v>14.150943396226415</v>
      </c>
      <c r="H137" s="8">
        <f t="shared" si="23"/>
        <v>100</v>
      </c>
      <c r="I137" s="35"/>
    </row>
    <row r="138" spans="1:9" x14ac:dyDescent="0.25">
      <c r="A138" s="11" t="s">
        <v>106</v>
      </c>
    </row>
    <row r="147" spans="1:11" ht="25.5" customHeight="1" x14ac:dyDescent="0.25">
      <c r="A147" s="66" t="s">
        <v>28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</row>
    <row r="149" spans="1:11" ht="19.5" customHeight="1" x14ac:dyDescent="0.25">
      <c r="A149" s="67" t="s">
        <v>0</v>
      </c>
      <c r="B149" s="62" t="s">
        <v>58</v>
      </c>
      <c r="C149" s="63"/>
      <c r="D149" s="63"/>
      <c r="E149" s="63"/>
      <c r="F149" s="63"/>
      <c r="G149" s="64"/>
      <c r="H149" s="67" t="s">
        <v>4</v>
      </c>
      <c r="I149" s="67" t="s">
        <v>2</v>
      </c>
    </row>
    <row r="150" spans="1:11" ht="19.5" customHeight="1" x14ac:dyDescent="0.25">
      <c r="A150" s="68"/>
      <c r="B150" s="33" t="s">
        <v>59</v>
      </c>
      <c r="C150" s="34" t="s">
        <v>60</v>
      </c>
      <c r="D150" s="34" t="s">
        <v>61</v>
      </c>
      <c r="E150" s="34" t="s">
        <v>62</v>
      </c>
      <c r="F150" s="33" t="s">
        <v>63</v>
      </c>
      <c r="G150" s="34" t="s">
        <v>64</v>
      </c>
      <c r="H150" s="68"/>
      <c r="I150" s="68"/>
    </row>
    <row r="151" spans="1:11" x14ac:dyDescent="0.25">
      <c r="A151" s="6" t="s">
        <v>34</v>
      </c>
      <c r="B151" s="36">
        <v>28</v>
      </c>
      <c r="C151" s="36">
        <v>13</v>
      </c>
      <c r="D151" s="36">
        <v>26</v>
      </c>
      <c r="E151" s="36">
        <v>6</v>
      </c>
      <c r="F151" s="36">
        <v>8</v>
      </c>
      <c r="G151" s="36">
        <v>5</v>
      </c>
      <c r="H151" s="35">
        <f>SUM(B151:G151)</f>
        <v>86</v>
      </c>
      <c r="I151" s="8">
        <f>(100*H151)/H$29</f>
        <v>40.566037735849058</v>
      </c>
    </row>
    <row r="152" spans="1:11" x14ac:dyDescent="0.25">
      <c r="A152" s="6" t="s">
        <v>35</v>
      </c>
      <c r="B152" s="36">
        <v>8</v>
      </c>
      <c r="C152" s="36">
        <v>4</v>
      </c>
      <c r="D152" s="36">
        <v>8</v>
      </c>
      <c r="E152" s="36">
        <v>6</v>
      </c>
      <c r="F152" s="36">
        <v>4</v>
      </c>
      <c r="G152" s="36">
        <v>4</v>
      </c>
      <c r="H152" s="35">
        <f>SUM(B152:G152)</f>
        <v>34</v>
      </c>
      <c r="I152" s="8">
        <f t="shared" ref="I152:I155" si="24">(100*H152)/H$29</f>
        <v>16.037735849056602</v>
      </c>
    </row>
    <row r="153" spans="1:11" x14ac:dyDescent="0.25">
      <c r="A153" s="6" t="s">
        <v>36</v>
      </c>
      <c r="B153" s="36">
        <v>4</v>
      </c>
      <c r="C153" s="36">
        <v>6</v>
      </c>
      <c r="D153" s="36">
        <v>5</v>
      </c>
      <c r="E153" s="36">
        <v>6</v>
      </c>
      <c r="F153" s="36">
        <v>8</v>
      </c>
      <c r="G153" s="36">
        <v>9</v>
      </c>
      <c r="H153" s="35">
        <f>SUM(B153:G153)</f>
        <v>38</v>
      </c>
      <c r="I153" s="8">
        <f t="shared" si="24"/>
        <v>17.924528301886792</v>
      </c>
    </row>
    <row r="154" spans="1:11" x14ac:dyDescent="0.25">
      <c r="A154" s="35" t="s">
        <v>72</v>
      </c>
      <c r="B154" s="36">
        <v>4</v>
      </c>
      <c r="C154" s="36">
        <v>3</v>
      </c>
      <c r="D154" s="36">
        <v>9</v>
      </c>
      <c r="E154" s="36">
        <v>5</v>
      </c>
      <c r="F154" s="36">
        <v>24</v>
      </c>
      <c r="G154" s="36">
        <v>9</v>
      </c>
      <c r="H154" s="35">
        <f>SUM(B154:G154)</f>
        <v>54</v>
      </c>
      <c r="I154" s="8">
        <f t="shared" si="24"/>
        <v>25.471698113207548</v>
      </c>
    </row>
    <row r="155" spans="1:11" x14ac:dyDescent="0.25">
      <c r="A155" s="6" t="s">
        <v>1</v>
      </c>
      <c r="B155" s="35">
        <f t="shared" ref="B155:H155" si="25">SUM(B151:B154)</f>
        <v>44</v>
      </c>
      <c r="C155" s="35">
        <f t="shared" si="25"/>
        <v>26</v>
      </c>
      <c r="D155" s="35">
        <f t="shared" si="25"/>
        <v>48</v>
      </c>
      <c r="E155" s="35">
        <f t="shared" si="25"/>
        <v>23</v>
      </c>
      <c r="F155" s="35">
        <f t="shared" si="25"/>
        <v>44</v>
      </c>
      <c r="G155" s="35">
        <f t="shared" si="25"/>
        <v>27</v>
      </c>
      <c r="H155" s="35">
        <f t="shared" si="25"/>
        <v>212</v>
      </c>
      <c r="I155" s="8">
        <f t="shared" si="24"/>
        <v>100</v>
      </c>
    </row>
    <row r="156" spans="1:11" x14ac:dyDescent="0.25">
      <c r="A156" s="6" t="s">
        <v>2</v>
      </c>
      <c r="B156" s="8">
        <f>(100*B155)/$H$29</f>
        <v>20.754716981132077</v>
      </c>
      <c r="C156" s="8">
        <f t="shared" ref="C156:H156" si="26">(100*C155)/$H$29</f>
        <v>12.264150943396226</v>
      </c>
      <c r="D156" s="8">
        <f t="shared" si="26"/>
        <v>22.641509433962263</v>
      </c>
      <c r="E156" s="8">
        <f t="shared" si="26"/>
        <v>10.849056603773585</v>
      </c>
      <c r="F156" s="8">
        <f t="shared" si="26"/>
        <v>20.754716981132077</v>
      </c>
      <c r="G156" s="8">
        <f t="shared" si="26"/>
        <v>12.735849056603774</v>
      </c>
      <c r="H156" s="8">
        <f t="shared" si="26"/>
        <v>100</v>
      </c>
      <c r="I156" s="35"/>
    </row>
    <row r="157" spans="1:11" x14ac:dyDescent="0.25">
      <c r="A157" s="11" t="s">
        <v>106</v>
      </c>
      <c r="B157" s="46"/>
      <c r="C157" s="46"/>
      <c r="D157" s="46"/>
      <c r="E157" s="46"/>
      <c r="F157" s="46"/>
      <c r="G157" s="46"/>
      <c r="H157" s="46"/>
      <c r="I157" s="20"/>
    </row>
    <row r="164" spans="1:11" ht="21" customHeight="1" x14ac:dyDescent="0.25">
      <c r="A164" s="66" t="s">
        <v>29</v>
      </c>
      <c r="B164" s="66"/>
      <c r="C164" s="66"/>
      <c r="D164" s="66"/>
      <c r="E164" s="66"/>
      <c r="F164" s="66"/>
      <c r="G164" s="66"/>
      <c r="H164" s="66"/>
      <c r="I164" s="66"/>
      <c r="J164" s="66"/>
      <c r="K164" s="66"/>
    </row>
    <row r="166" spans="1:11" ht="19.5" customHeight="1" x14ac:dyDescent="0.25">
      <c r="A166" s="67" t="s">
        <v>7</v>
      </c>
      <c r="B166" s="62" t="s">
        <v>58</v>
      </c>
      <c r="C166" s="63"/>
      <c r="D166" s="63"/>
      <c r="E166" s="63"/>
      <c r="F166" s="63"/>
      <c r="G166" s="64"/>
      <c r="H166" s="67" t="s">
        <v>4</v>
      </c>
      <c r="I166" s="82" t="s">
        <v>2</v>
      </c>
    </row>
    <row r="167" spans="1:11" ht="19.5" customHeight="1" x14ac:dyDescent="0.25">
      <c r="A167" s="68"/>
      <c r="B167" s="33" t="s">
        <v>59</v>
      </c>
      <c r="C167" s="34" t="s">
        <v>60</v>
      </c>
      <c r="D167" s="34" t="s">
        <v>61</v>
      </c>
      <c r="E167" s="34" t="s">
        <v>62</v>
      </c>
      <c r="F167" s="33" t="s">
        <v>63</v>
      </c>
      <c r="G167" s="34" t="s">
        <v>64</v>
      </c>
      <c r="H167" s="68"/>
      <c r="I167" s="83"/>
    </row>
    <row r="168" spans="1:11" x14ac:dyDescent="0.25">
      <c r="A168" s="6" t="s">
        <v>34</v>
      </c>
      <c r="B168" s="36">
        <v>18</v>
      </c>
      <c r="C168" s="36">
        <v>34</v>
      </c>
      <c r="D168" s="36">
        <v>8</v>
      </c>
      <c r="E168" s="36">
        <v>14</v>
      </c>
      <c r="F168" s="36">
        <v>7</v>
      </c>
      <c r="G168" s="36">
        <v>5</v>
      </c>
      <c r="H168" s="35">
        <f>SUM(B168:G168)</f>
        <v>86</v>
      </c>
      <c r="I168" s="8">
        <f>(100*H168)/H$29</f>
        <v>40.566037735849058</v>
      </c>
    </row>
    <row r="169" spans="1:11" x14ac:dyDescent="0.25">
      <c r="A169" s="6" t="s">
        <v>35</v>
      </c>
      <c r="B169" s="36">
        <v>8</v>
      </c>
      <c r="C169" s="36">
        <v>5</v>
      </c>
      <c r="D169" s="36">
        <v>7</v>
      </c>
      <c r="E169" s="36">
        <v>5</v>
      </c>
      <c r="F169" s="36">
        <v>6</v>
      </c>
      <c r="G169" s="36">
        <v>3</v>
      </c>
      <c r="H169" s="35">
        <f>SUM(B169:G169)</f>
        <v>34</v>
      </c>
      <c r="I169" s="8">
        <f t="shared" ref="I169:I172" si="27">(100*H169)/H$29</f>
        <v>16.037735849056602</v>
      </c>
    </row>
    <row r="170" spans="1:11" x14ac:dyDescent="0.25">
      <c r="A170" s="6" t="s">
        <v>36</v>
      </c>
      <c r="B170" s="36">
        <v>4</v>
      </c>
      <c r="C170" s="36">
        <v>5</v>
      </c>
      <c r="D170" s="36">
        <v>9</v>
      </c>
      <c r="E170" s="36">
        <v>6</v>
      </c>
      <c r="F170" s="36">
        <v>9</v>
      </c>
      <c r="G170" s="36">
        <v>5</v>
      </c>
      <c r="H170" s="35">
        <f>SUM(B170:G170)</f>
        <v>38</v>
      </c>
      <c r="I170" s="8">
        <f t="shared" si="27"/>
        <v>17.924528301886792</v>
      </c>
    </row>
    <row r="171" spans="1:11" x14ac:dyDescent="0.25">
      <c r="A171" s="35" t="s">
        <v>72</v>
      </c>
      <c r="B171" s="36">
        <v>4</v>
      </c>
      <c r="C171" s="36">
        <v>4</v>
      </c>
      <c r="D171" s="36">
        <v>7</v>
      </c>
      <c r="E171" s="36">
        <v>7</v>
      </c>
      <c r="F171" s="36">
        <v>20</v>
      </c>
      <c r="G171" s="36">
        <v>12</v>
      </c>
      <c r="H171" s="35">
        <f>SUM(B171:G171)</f>
        <v>54</v>
      </c>
      <c r="I171" s="8">
        <f t="shared" si="27"/>
        <v>25.471698113207548</v>
      </c>
    </row>
    <row r="172" spans="1:11" x14ac:dyDescent="0.25">
      <c r="A172" s="6" t="s">
        <v>1</v>
      </c>
      <c r="B172" s="35">
        <f t="shared" ref="B172:H172" si="28">SUM(B168:B171)</f>
        <v>34</v>
      </c>
      <c r="C172" s="35">
        <f t="shared" si="28"/>
        <v>48</v>
      </c>
      <c r="D172" s="35">
        <f t="shared" si="28"/>
        <v>31</v>
      </c>
      <c r="E172" s="35">
        <f t="shared" si="28"/>
        <v>32</v>
      </c>
      <c r="F172" s="35">
        <f t="shared" si="28"/>
        <v>42</v>
      </c>
      <c r="G172" s="35">
        <f t="shared" si="28"/>
        <v>25</v>
      </c>
      <c r="H172" s="35">
        <f t="shared" si="28"/>
        <v>212</v>
      </c>
      <c r="I172" s="8">
        <f t="shared" si="27"/>
        <v>100</v>
      </c>
    </row>
    <row r="173" spans="1:11" x14ac:dyDescent="0.25">
      <c r="A173" s="6" t="s">
        <v>2</v>
      </c>
      <c r="B173" s="8">
        <f>(100*B172)/$H$29</f>
        <v>16.037735849056602</v>
      </c>
      <c r="C173" s="8">
        <f t="shared" ref="C173:H173" si="29">(100*C172)/$H$29</f>
        <v>22.641509433962263</v>
      </c>
      <c r="D173" s="8">
        <f t="shared" si="29"/>
        <v>14.622641509433961</v>
      </c>
      <c r="E173" s="8">
        <f t="shared" si="29"/>
        <v>15.09433962264151</v>
      </c>
      <c r="F173" s="8">
        <f t="shared" si="29"/>
        <v>19.811320754716981</v>
      </c>
      <c r="G173" s="8">
        <f t="shared" si="29"/>
        <v>11.79245283018868</v>
      </c>
      <c r="H173" s="8">
        <f t="shared" si="29"/>
        <v>100</v>
      </c>
      <c r="I173" s="35"/>
    </row>
    <row r="174" spans="1:11" x14ac:dyDescent="0.25">
      <c r="A174" s="11" t="s">
        <v>106</v>
      </c>
    </row>
    <row r="183" spans="1:11" ht="21" customHeight="1" x14ac:dyDescent="0.25">
      <c r="A183" s="66" t="s">
        <v>70</v>
      </c>
      <c r="B183" s="66"/>
      <c r="C183" s="66"/>
      <c r="D183" s="66"/>
      <c r="E183" s="66"/>
      <c r="F183" s="66"/>
      <c r="G183" s="66"/>
      <c r="H183" s="66"/>
      <c r="I183" s="66"/>
      <c r="J183" s="66"/>
      <c r="K183" s="66"/>
    </row>
    <row r="185" spans="1:11" ht="19.5" customHeight="1" x14ac:dyDescent="0.25">
      <c r="A185" s="67" t="s">
        <v>7</v>
      </c>
      <c r="B185" s="62" t="s">
        <v>58</v>
      </c>
      <c r="C185" s="63"/>
      <c r="D185" s="63"/>
      <c r="E185" s="63"/>
      <c r="F185" s="63"/>
      <c r="G185" s="64"/>
      <c r="H185" s="67" t="s">
        <v>4</v>
      </c>
      <c r="I185" s="82" t="s">
        <v>2</v>
      </c>
    </row>
    <row r="186" spans="1:11" ht="19.5" customHeight="1" x14ac:dyDescent="0.25">
      <c r="A186" s="68"/>
      <c r="B186" s="33" t="s">
        <v>59</v>
      </c>
      <c r="C186" s="34" t="s">
        <v>60</v>
      </c>
      <c r="D186" s="34" t="s">
        <v>61</v>
      </c>
      <c r="E186" s="34" t="s">
        <v>62</v>
      </c>
      <c r="F186" s="33" t="s">
        <v>63</v>
      </c>
      <c r="G186" s="34" t="s">
        <v>64</v>
      </c>
      <c r="H186" s="68"/>
      <c r="I186" s="83"/>
    </row>
    <row r="187" spans="1:11" x14ac:dyDescent="0.25">
      <c r="A187" s="6" t="s">
        <v>34</v>
      </c>
      <c r="B187" s="36">
        <v>18</v>
      </c>
      <c r="C187" s="36">
        <v>39</v>
      </c>
      <c r="D187" s="36">
        <v>5</v>
      </c>
      <c r="E187" s="36">
        <v>10</v>
      </c>
      <c r="F187" s="36">
        <v>8</v>
      </c>
      <c r="G187" s="36">
        <v>6</v>
      </c>
      <c r="H187" s="35">
        <f>SUM(B187:G187)</f>
        <v>86</v>
      </c>
      <c r="I187" s="8">
        <f>(100*H187)/H$29</f>
        <v>40.566037735849058</v>
      </c>
    </row>
    <row r="188" spans="1:11" x14ac:dyDescent="0.25">
      <c r="A188" s="6" t="s">
        <v>35</v>
      </c>
      <c r="B188" s="36">
        <v>0</v>
      </c>
      <c r="C188" s="36">
        <v>7</v>
      </c>
      <c r="D188" s="36">
        <v>7</v>
      </c>
      <c r="E188" s="36">
        <v>7</v>
      </c>
      <c r="F188" s="36">
        <v>7</v>
      </c>
      <c r="G188" s="36">
        <v>6</v>
      </c>
      <c r="H188" s="35">
        <f>SUM(B188:G188)</f>
        <v>34</v>
      </c>
      <c r="I188" s="8">
        <f t="shared" ref="I188:I191" si="30">(100*H188)/H$29</f>
        <v>16.037735849056602</v>
      </c>
    </row>
    <row r="189" spans="1:11" x14ac:dyDescent="0.25">
      <c r="A189" s="6" t="s">
        <v>36</v>
      </c>
      <c r="B189" s="36">
        <v>6</v>
      </c>
      <c r="C189" s="36">
        <v>6</v>
      </c>
      <c r="D189" s="36">
        <v>10</v>
      </c>
      <c r="E189" s="36">
        <v>4</v>
      </c>
      <c r="F189" s="36">
        <v>5</v>
      </c>
      <c r="G189" s="36">
        <v>7</v>
      </c>
      <c r="H189" s="35">
        <f>SUM(B189:G189)</f>
        <v>38</v>
      </c>
      <c r="I189" s="8">
        <f t="shared" si="30"/>
        <v>17.924528301886792</v>
      </c>
    </row>
    <row r="190" spans="1:11" x14ac:dyDescent="0.25">
      <c r="A190" s="35" t="s">
        <v>72</v>
      </c>
      <c r="B190" s="36">
        <v>8</v>
      </c>
      <c r="C190" s="36">
        <v>5</v>
      </c>
      <c r="D190" s="36">
        <v>10</v>
      </c>
      <c r="E190" s="36">
        <v>13</v>
      </c>
      <c r="F190" s="36">
        <v>15</v>
      </c>
      <c r="G190" s="36">
        <v>3</v>
      </c>
      <c r="H190" s="35">
        <f>SUM(B190:G190)</f>
        <v>54</v>
      </c>
      <c r="I190" s="8">
        <f t="shared" si="30"/>
        <v>25.471698113207548</v>
      </c>
    </row>
    <row r="191" spans="1:11" x14ac:dyDescent="0.25">
      <c r="A191" s="6" t="s">
        <v>1</v>
      </c>
      <c r="B191" s="35">
        <f t="shared" ref="B191:H191" si="31">SUM(B187:B190)</f>
        <v>32</v>
      </c>
      <c r="C191" s="35">
        <f t="shared" si="31"/>
        <v>57</v>
      </c>
      <c r="D191" s="35">
        <f t="shared" si="31"/>
        <v>32</v>
      </c>
      <c r="E191" s="35">
        <f t="shared" si="31"/>
        <v>34</v>
      </c>
      <c r="F191" s="35">
        <f t="shared" si="31"/>
        <v>35</v>
      </c>
      <c r="G191" s="35">
        <f t="shared" si="31"/>
        <v>22</v>
      </c>
      <c r="H191" s="35">
        <f t="shared" si="31"/>
        <v>212</v>
      </c>
      <c r="I191" s="8">
        <f t="shared" si="30"/>
        <v>100</v>
      </c>
    </row>
    <row r="192" spans="1:11" x14ac:dyDescent="0.25">
      <c r="A192" s="6" t="s">
        <v>2</v>
      </c>
      <c r="B192" s="8">
        <f>(100*B191)/$H$29</f>
        <v>15.09433962264151</v>
      </c>
      <c r="C192" s="8">
        <f t="shared" ref="C192:H192" si="32">(100*C191)/$H$29</f>
        <v>26.886792452830189</v>
      </c>
      <c r="D192" s="8">
        <f t="shared" si="32"/>
        <v>15.09433962264151</v>
      </c>
      <c r="E192" s="8">
        <f t="shared" si="32"/>
        <v>16.037735849056602</v>
      </c>
      <c r="F192" s="8">
        <f t="shared" si="32"/>
        <v>16.509433962264151</v>
      </c>
      <c r="G192" s="8">
        <f t="shared" si="32"/>
        <v>10.377358490566039</v>
      </c>
      <c r="H192" s="8">
        <f t="shared" si="32"/>
        <v>100</v>
      </c>
      <c r="I192" s="35"/>
    </row>
    <row r="193" spans="1:11" x14ac:dyDescent="0.25">
      <c r="A193" s="11" t="s">
        <v>106</v>
      </c>
      <c r="B193" s="46"/>
      <c r="C193" s="46"/>
      <c r="D193" s="46"/>
      <c r="E193" s="46"/>
      <c r="F193" s="46"/>
      <c r="G193" s="46"/>
      <c r="H193" s="46"/>
      <c r="I193" s="20"/>
    </row>
    <row r="200" spans="1:11" ht="21" customHeight="1" x14ac:dyDescent="0.25">
      <c r="A200" s="66" t="s">
        <v>30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</row>
    <row r="202" spans="1:11" ht="19.5" customHeight="1" x14ac:dyDescent="0.25">
      <c r="A202" s="67" t="s">
        <v>7</v>
      </c>
      <c r="B202" s="62" t="s">
        <v>58</v>
      </c>
      <c r="C202" s="63"/>
      <c r="D202" s="63"/>
      <c r="E202" s="63"/>
      <c r="F202" s="63"/>
      <c r="G202" s="64"/>
      <c r="H202" s="67" t="s">
        <v>4</v>
      </c>
      <c r="I202" s="82" t="s">
        <v>2</v>
      </c>
    </row>
    <row r="203" spans="1:11" ht="19.5" customHeight="1" x14ac:dyDescent="0.25">
      <c r="A203" s="68"/>
      <c r="B203" s="33" t="s">
        <v>59</v>
      </c>
      <c r="C203" s="34" t="s">
        <v>60</v>
      </c>
      <c r="D203" s="34" t="s">
        <v>61</v>
      </c>
      <c r="E203" s="34" t="s">
        <v>62</v>
      </c>
      <c r="F203" s="33" t="s">
        <v>63</v>
      </c>
      <c r="G203" s="34" t="s">
        <v>64</v>
      </c>
      <c r="H203" s="68"/>
      <c r="I203" s="83"/>
    </row>
    <row r="204" spans="1:11" x14ac:dyDescent="0.25">
      <c r="A204" s="6" t="s">
        <v>34</v>
      </c>
      <c r="B204" s="36">
        <v>18</v>
      </c>
      <c r="C204" s="36">
        <v>38</v>
      </c>
      <c r="D204" s="36">
        <v>5</v>
      </c>
      <c r="E204" s="36">
        <v>10</v>
      </c>
      <c r="F204" s="36">
        <v>8</v>
      </c>
      <c r="G204" s="36">
        <v>7</v>
      </c>
      <c r="H204" s="35">
        <f>SUM(B204:G204)</f>
        <v>86</v>
      </c>
      <c r="I204" s="8">
        <f>(100*H204)/H$29</f>
        <v>40.566037735849058</v>
      </c>
    </row>
    <row r="205" spans="1:11" x14ac:dyDescent="0.25">
      <c r="A205" s="6" t="s">
        <v>35</v>
      </c>
      <c r="B205" s="36">
        <v>2</v>
      </c>
      <c r="C205" s="36">
        <v>6</v>
      </c>
      <c r="D205" s="36">
        <v>7</v>
      </c>
      <c r="E205" s="36">
        <v>4</v>
      </c>
      <c r="F205" s="36">
        <v>9</v>
      </c>
      <c r="G205" s="36">
        <v>6</v>
      </c>
      <c r="H205" s="35">
        <f>SUM(B205:G205)</f>
        <v>34</v>
      </c>
      <c r="I205" s="8">
        <f t="shared" ref="I205:I208" si="33">(100*H205)/H$29</f>
        <v>16.037735849056602</v>
      </c>
    </row>
    <row r="206" spans="1:11" x14ac:dyDescent="0.25">
      <c r="A206" s="6" t="s">
        <v>36</v>
      </c>
      <c r="B206" s="36">
        <v>4</v>
      </c>
      <c r="C206" s="36">
        <v>5</v>
      </c>
      <c r="D206" s="36">
        <v>6</v>
      </c>
      <c r="E206" s="36">
        <v>7</v>
      </c>
      <c r="F206" s="36">
        <v>10</v>
      </c>
      <c r="G206" s="36">
        <v>6</v>
      </c>
      <c r="H206" s="35">
        <f>SUM(B206:G206)</f>
        <v>38</v>
      </c>
      <c r="I206" s="8">
        <f t="shared" si="33"/>
        <v>17.924528301886792</v>
      </c>
    </row>
    <row r="207" spans="1:11" x14ac:dyDescent="0.25">
      <c r="A207" s="35" t="s">
        <v>72</v>
      </c>
      <c r="B207" s="36">
        <v>9</v>
      </c>
      <c r="C207" s="36">
        <v>5</v>
      </c>
      <c r="D207" s="36">
        <v>7</v>
      </c>
      <c r="E207" s="36">
        <v>11</v>
      </c>
      <c r="F207" s="36">
        <v>10</v>
      </c>
      <c r="G207" s="36">
        <v>12</v>
      </c>
      <c r="H207" s="35">
        <f>SUM(B207:G207)</f>
        <v>54</v>
      </c>
      <c r="I207" s="8">
        <f t="shared" si="33"/>
        <v>25.471698113207548</v>
      </c>
    </row>
    <row r="208" spans="1:11" x14ac:dyDescent="0.25">
      <c r="A208" s="6" t="s">
        <v>1</v>
      </c>
      <c r="B208" s="35">
        <f t="shared" ref="B208:H208" si="34">SUM(B204:B207)</f>
        <v>33</v>
      </c>
      <c r="C208" s="35">
        <f t="shared" si="34"/>
        <v>54</v>
      </c>
      <c r="D208" s="35">
        <f t="shared" si="34"/>
        <v>25</v>
      </c>
      <c r="E208" s="35">
        <f t="shared" si="34"/>
        <v>32</v>
      </c>
      <c r="F208" s="35">
        <f t="shared" si="34"/>
        <v>37</v>
      </c>
      <c r="G208" s="35">
        <f t="shared" si="34"/>
        <v>31</v>
      </c>
      <c r="H208" s="35">
        <f t="shared" si="34"/>
        <v>212</v>
      </c>
      <c r="I208" s="8">
        <f t="shared" si="33"/>
        <v>100</v>
      </c>
    </row>
    <row r="209" spans="1:11" x14ac:dyDescent="0.25">
      <c r="A209" s="6" t="s">
        <v>2</v>
      </c>
      <c r="B209" s="8">
        <f>(100*B208)/$H$29</f>
        <v>15.566037735849056</v>
      </c>
      <c r="C209" s="8">
        <f t="shared" ref="C209:H209" si="35">(100*C208)/$H$29</f>
        <v>25.471698113207548</v>
      </c>
      <c r="D209" s="8">
        <f t="shared" si="35"/>
        <v>11.79245283018868</v>
      </c>
      <c r="E209" s="8">
        <f t="shared" si="35"/>
        <v>15.09433962264151</v>
      </c>
      <c r="F209" s="8">
        <f t="shared" si="35"/>
        <v>17.452830188679247</v>
      </c>
      <c r="G209" s="8">
        <f t="shared" si="35"/>
        <v>14.622641509433961</v>
      </c>
      <c r="H209" s="8">
        <f t="shared" si="35"/>
        <v>100</v>
      </c>
      <c r="I209" s="35"/>
    </row>
    <row r="210" spans="1:11" x14ac:dyDescent="0.25">
      <c r="A210" s="11" t="s">
        <v>106</v>
      </c>
    </row>
    <row r="219" spans="1:11" ht="21" customHeight="1" x14ac:dyDescent="0.25">
      <c r="A219" s="66" t="s">
        <v>31</v>
      </c>
      <c r="B219" s="66"/>
      <c r="C219" s="66"/>
      <c r="D219" s="66"/>
      <c r="E219" s="66"/>
      <c r="F219" s="66"/>
      <c r="G219" s="66"/>
      <c r="H219" s="66"/>
      <c r="I219" s="66"/>
      <c r="J219" s="66"/>
      <c r="K219" s="66"/>
    </row>
    <row r="221" spans="1:11" ht="19.5" customHeight="1" x14ac:dyDescent="0.25">
      <c r="A221" s="67" t="s">
        <v>7</v>
      </c>
      <c r="B221" s="62" t="s">
        <v>58</v>
      </c>
      <c r="C221" s="63"/>
      <c r="D221" s="63"/>
      <c r="E221" s="63"/>
      <c r="F221" s="63"/>
      <c r="G221" s="64"/>
      <c r="H221" s="67" t="s">
        <v>4</v>
      </c>
      <c r="I221" s="82" t="s">
        <v>2</v>
      </c>
    </row>
    <row r="222" spans="1:11" ht="19.5" customHeight="1" x14ac:dyDescent="0.25">
      <c r="A222" s="68"/>
      <c r="B222" s="33" t="s">
        <v>59</v>
      </c>
      <c r="C222" s="34" t="s">
        <v>60</v>
      </c>
      <c r="D222" s="34" t="s">
        <v>61</v>
      </c>
      <c r="E222" s="34" t="s">
        <v>62</v>
      </c>
      <c r="F222" s="33" t="s">
        <v>63</v>
      </c>
      <c r="G222" s="34" t="s">
        <v>64</v>
      </c>
      <c r="H222" s="68"/>
      <c r="I222" s="83"/>
    </row>
    <row r="223" spans="1:11" x14ac:dyDescent="0.25">
      <c r="A223" s="6" t="s">
        <v>34</v>
      </c>
      <c r="B223" s="36">
        <v>5</v>
      </c>
      <c r="C223" s="36">
        <v>24</v>
      </c>
      <c r="D223" s="36">
        <v>21</v>
      </c>
      <c r="E223" s="36">
        <v>22</v>
      </c>
      <c r="F223" s="36">
        <v>11</v>
      </c>
      <c r="G223" s="36">
        <v>3</v>
      </c>
      <c r="H223" s="35">
        <f>SUM(B223:G223)</f>
        <v>86</v>
      </c>
      <c r="I223" s="8">
        <f>(100*H223)/H$29</f>
        <v>40.566037735849058</v>
      </c>
    </row>
    <row r="224" spans="1:11" x14ac:dyDescent="0.25">
      <c r="A224" s="6" t="s">
        <v>35</v>
      </c>
      <c r="B224" s="36">
        <v>0</v>
      </c>
      <c r="C224" s="36">
        <v>4</v>
      </c>
      <c r="D224" s="36">
        <v>9</v>
      </c>
      <c r="E224" s="36">
        <v>5</v>
      </c>
      <c r="F224" s="36">
        <v>7</v>
      </c>
      <c r="G224" s="36">
        <v>9</v>
      </c>
      <c r="H224" s="35">
        <f>SUM(B224:G224)</f>
        <v>34</v>
      </c>
      <c r="I224" s="8">
        <f t="shared" ref="I224:I227" si="36">(100*H224)/H$29</f>
        <v>16.037735849056602</v>
      </c>
    </row>
    <row r="225" spans="1:9" x14ac:dyDescent="0.25">
      <c r="A225" s="6" t="s">
        <v>36</v>
      </c>
      <c r="B225" s="36">
        <v>4</v>
      </c>
      <c r="C225" s="36">
        <v>8</v>
      </c>
      <c r="D225" s="36">
        <v>7</v>
      </c>
      <c r="E225" s="36">
        <v>10</v>
      </c>
      <c r="F225" s="36">
        <v>5</v>
      </c>
      <c r="G225" s="36">
        <v>4</v>
      </c>
      <c r="H225" s="35">
        <f>SUM(B225:G225)</f>
        <v>38</v>
      </c>
      <c r="I225" s="8">
        <f t="shared" si="36"/>
        <v>17.924528301886792</v>
      </c>
    </row>
    <row r="226" spans="1:9" x14ac:dyDescent="0.25">
      <c r="A226" s="35" t="s">
        <v>72</v>
      </c>
      <c r="B226" s="36">
        <v>2</v>
      </c>
      <c r="C226" s="36">
        <v>7</v>
      </c>
      <c r="D226" s="36">
        <v>7</v>
      </c>
      <c r="E226" s="36">
        <v>11</v>
      </c>
      <c r="F226" s="36">
        <v>21</v>
      </c>
      <c r="G226" s="36">
        <v>6</v>
      </c>
      <c r="H226" s="35">
        <f>SUM(B226:G226)</f>
        <v>54</v>
      </c>
      <c r="I226" s="8">
        <f t="shared" si="36"/>
        <v>25.471698113207548</v>
      </c>
    </row>
    <row r="227" spans="1:9" x14ac:dyDescent="0.25">
      <c r="A227" s="6" t="s">
        <v>1</v>
      </c>
      <c r="B227" s="35">
        <f t="shared" ref="B227:H227" si="37">SUM(B223:B226)</f>
        <v>11</v>
      </c>
      <c r="C227" s="35">
        <f t="shared" si="37"/>
        <v>43</v>
      </c>
      <c r="D227" s="35">
        <f t="shared" si="37"/>
        <v>44</v>
      </c>
      <c r="E227" s="35">
        <f t="shared" si="37"/>
        <v>48</v>
      </c>
      <c r="F227" s="35">
        <f t="shared" si="37"/>
        <v>44</v>
      </c>
      <c r="G227" s="35">
        <f t="shared" si="37"/>
        <v>22</v>
      </c>
      <c r="H227" s="35">
        <f t="shared" si="37"/>
        <v>212</v>
      </c>
      <c r="I227" s="8">
        <f t="shared" si="36"/>
        <v>100</v>
      </c>
    </row>
    <row r="228" spans="1:9" x14ac:dyDescent="0.25">
      <c r="A228" s="6" t="s">
        <v>2</v>
      </c>
      <c r="B228" s="8">
        <f>(100*B227)/$H$29</f>
        <v>5.1886792452830193</v>
      </c>
      <c r="C228" s="8">
        <f t="shared" ref="C228:H228" si="38">(100*C227)/$H$29</f>
        <v>20.283018867924529</v>
      </c>
      <c r="D228" s="8">
        <f t="shared" si="38"/>
        <v>20.754716981132077</v>
      </c>
      <c r="E228" s="8">
        <f t="shared" si="38"/>
        <v>22.641509433962263</v>
      </c>
      <c r="F228" s="8">
        <f t="shared" si="38"/>
        <v>20.754716981132077</v>
      </c>
      <c r="G228" s="8">
        <f t="shared" si="38"/>
        <v>10.377358490566039</v>
      </c>
      <c r="H228" s="8">
        <f t="shared" si="38"/>
        <v>100</v>
      </c>
      <c r="I228" s="35"/>
    </row>
    <row r="229" spans="1:9" x14ac:dyDescent="0.25">
      <c r="A229" s="11" t="s">
        <v>106</v>
      </c>
    </row>
  </sheetData>
  <mergeCells count="67">
    <mergeCell ref="A1:L1"/>
    <mergeCell ref="B7:G7"/>
    <mergeCell ref="B23:G23"/>
    <mergeCell ref="B41:G41"/>
    <mergeCell ref="B58:G58"/>
    <mergeCell ref="A3:K3"/>
    <mergeCell ref="A5:K5"/>
    <mergeCell ref="A7:A8"/>
    <mergeCell ref="H7:H8"/>
    <mergeCell ref="I7:I8"/>
    <mergeCell ref="A23:A24"/>
    <mergeCell ref="H23:H24"/>
    <mergeCell ref="I23:I24"/>
    <mergeCell ref="A21:K21"/>
    <mergeCell ref="A39:K39"/>
    <mergeCell ref="H41:H42"/>
    <mergeCell ref="B130:G130"/>
    <mergeCell ref="B149:G149"/>
    <mergeCell ref="B166:G166"/>
    <mergeCell ref="B185:G185"/>
    <mergeCell ref="A128:K128"/>
    <mergeCell ref="A130:A131"/>
    <mergeCell ref="H130:H131"/>
    <mergeCell ref="I130:I131"/>
    <mergeCell ref="A147:K147"/>
    <mergeCell ref="A149:A150"/>
    <mergeCell ref="H149:H150"/>
    <mergeCell ref="I149:I150"/>
    <mergeCell ref="A164:K164"/>
    <mergeCell ref="A166:A167"/>
    <mergeCell ref="H166:H167"/>
    <mergeCell ref="I166:I167"/>
    <mergeCell ref="I41:I42"/>
    <mergeCell ref="A41:A42"/>
    <mergeCell ref="A56:K56"/>
    <mergeCell ref="A58:A59"/>
    <mergeCell ref="H58:H59"/>
    <mergeCell ref="I58:I59"/>
    <mergeCell ref="A75:K75"/>
    <mergeCell ref="A77:A78"/>
    <mergeCell ref="H77:H78"/>
    <mergeCell ref="I77:I78"/>
    <mergeCell ref="A92:K92"/>
    <mergeCell ref="B77:G77"/>
    <mergeCell ref="A94:A95"/>
    <mergeCell ref="H94:H95"/>
    <mergeCell ref="I94:I95"/>
    <mergeCell ref="A111:K111"/>
    <mergeCell ref="A113:A114"/>
    <mergeCell ref="H113:H114"/>
    <mergeCell ref="I113:I114"/>
    <mergeCell ref="B94:G94"/>
    <mergeCell ref="B113:G113"/>
    <mergeCell ref="A183:K183"/>
    <mergeCell ref="A219:K219"/>
    <mergeCell ref="A221:A222"/>
    <mergeCell ref="H221:H222"/>
    <mergeCell ref="I221:I222"/>
    <mergeCell ref="A185:A186"/>
    <mergeCell ref="H185:H186"/>
    <mergeCell ref="I185:I186"/>
    <mergeCell ref="A200:K200"/>
    <mergeCell ref="A202:A203"/>
    <mergeCell ref="H202:H203"/>
    <mergeCell ref="I202:I203"/>
    <mergeCell ref="B202:G202"/>
    <mergeCell ref="B221:G221"/>
  </mergeCells>
  <pageMargins left="0.7" right="0.7" top="0.75" bottom="0.75" header="0.3" footer="0.3"/>
  <pageSetup paperSize="5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workbookViewId="0">
      <selection activeCell="A140" sqref="A140"/>
    </sheetView>
  </sheetViews>
  <sheetFormatPr baseColWidth="10" defaultRowHeight="15" x14ac:dyDescent="0.25"/>
  <cols>
    <col min="1" max="1" width="13.28515625" style="1" customWidth="1"/>
    <col min="2" max="2" width="10.140625" style="1" customWidth="1"/>
    <col min="3" max="3" width="9.7109375" style="1" customWidth="1"/>
    <col min="4" max="4" width="7.7109375" style="1" customWidth="1"/>
    <col min="5" max="5" width="11.42578125" style="1" customWidth="1"/>
    <col min="6" max="6" width="9.7109375" style="1" customWidth="1"/>
    <col min="7" max="7" width="7.7109375" style="1" customWidth="1"/>
    <col min="8" max="9" width="6.7109375" style="1" customWidth="1"/>
    <col min="10" max="16384" width="11.42578125" style="1"/>
  </cols>
  <sheetData>
    <row r="1" spans="1:12" ht="18.75" x14ac:dyDescent="0.3">
      <c r="A1" s="61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1" customHeight="1" x14ac:dyDescent="0.3">
      <c r="A3" s="65" t="s">
        <v>37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48"/>
    </row>
    <row r="4" spans="1:12" ht="15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8"/>
    </row>
    <row r="5" spans="1:12" ht="21" customHeight="1" x14ac:dyDescent="0.3">
      <c r="A5" s="2" t="s">
        <v>76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8"/>
    </row>
    <row r="6" spans="1:12" ht="15" customHeight="1" x14ac:dyDescent="0.3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9.5" customHeight="1" x14ac:dyDescent="0.3">
      <c r="A7" s="50" t="s">
        <v>7</v>
      </c>
      <c r="B7" s="51" t="s">
        <v>39</v>
      </c>
      <c r="C7" s="51" t="s">
        <v>40</v>
      </c>
      <c r="D7" s="42" t="s">
        <v>1</v>
      </c>
      <c r="E7" s="4" t="s">
        <v>2</v>
      </c>
      <c r="F7" s="48"/>
      <c r="G7" s="48"/>
      <c r="H7" s="48"/>
      <c r="I7" s="48"/>
      <c r="J7" s="48"/>
      <c r="K7" s="48"/>
      <c r="L7" s="48"/>
    </row>
    <row r="8" spans="1:12" ht="15" customHeight="1" x14ac:dyDescent="0.3">
      <c r="A8" s="6" t="s">
        <v>77</v>
      </c>
      <c r="B8" s="50">
        <v>3</v>
      </c>
      <c r="C8" s="50">
        <v>43</v>
      </c>
      <c r="D8" s="42">
        <f>SUM(B8:C8)</f>
        <v>46</v>
      </c>
      <c r="E8" s="8">
        <f>(100*D8)/$D$11</f>
        <v>14.556962025316455</v>
      </c>
      <c r="F8" s="48"/>
      <c r="G8" s="48"/>
      <c r="H8" s="48"/>
      <c r="I8" s="48"/>
      <c r="J8" s="48"/>
      <c r="K8" s="48"/>
      <c r="L8" s="48"/>
    </row>
    <row r="9" spans="1:12" ht="15" customHeight="1" x14ac:dyDescent="0.3">
      <c r="A9" s="6" t="s">
        <v>78</v>
      </c>
      <c r="B9" s="50">
        <v>30</v>
      </c>
      <c r="C9" s="50">
        <v>98</v>
      </c>
      <c r="D9" s="52">
        <f>SUM(B9:C9)</f>
        <v>128</v>
      </c>
      <c r="E9" s="8">
        <f>(100*D9)/$D$11</f>
        <v>40.506329113924053</v>
      </c>
      <c r="F9" s="48"/>
      <c r="G9" s="48"/>
      <c r="H9" s="48"/>
      <c r="I9" s="48"/>
      <c r="J9" s="48"/>
      <c r="K9" s="48"/>
      <c r="L9" s="48"/>
    </row>
    <row r="10" spans="1:12" ht="15" customHeight="1" x14ac:dyDescent="0.3">
      <c r="A10" s="6" t="s">
        <v>79</v>
      </c>
      <c r="B10" s="50">
        <v>37</v>
      </c>
      <c r="C10" s="50">
        <v>105</v>
      </c>
      <c r="D10" s="52">
        <f>SUM(B10:C10)</f>
        <v>142</v>
      </c>
      <c r="E10" s="8">
        <f>(100*D10)/$D$11</f>
        <v>44.936708860759495</v>
      </c>
      <c r="F10" s="48"/>
      <c r="G10" s="48"/>
      <c r="H10" s="48"/>
      <c r="I10" s="48"/>
      <c r="J10" s="48"/>
      <c r="K10" s="48"/>
      <c r="L10" s="48"/>
    </row>
    <row r="11" spans="1:12" ht="15" customHeight="1" x14ac:dyDescent="0.3">
      <c r="A11" s="50" t="s">
        <v>1</v>
      </c>
      <c r="B11" s="50">
        <f>SUM(B8:B10)</f>
        <v>70</v>
      </c>
      <c r="C11" s="50">
        <f>SUM(C8:C10)</f>
        <v>246</v>
      </c>
      <c r="D11" s="52">
        <f>SUM(B11:C11)</f>
        <v>316</v>
      </c>
      <c r="E11" s="8">
        <f>(100*D11)/$D$11</f>
        <v>100</v>
      </c>
      <c r="F11" s="48"/>
      <c r="G11" s="48"/>
      <c r="H11" s="48"/>
      <c r="I11" s="48"/>
      <c r="J11" s="48"/>
      <c r="K11" s="48"/>
      <c r="L11" s="48"/>
    </row>
    <row r="12" spans="1:12" ht="15" customHeight="1" x14ac:dyDescent="0.3">
      <c r="A12" s="50" t="s">
        <v>2</v>
      </c>
      <c r="B12" s="8">
        <f>(100*B11)/$D$11</f>
        <v>22.151898734177216</v>
      </c>
      <c r="C12" s="8">
        <f t="shared" ref="C12:D12" si="0">(100*C11)/$D$11</f>
        <v>77.848101265822791</v>
      </c>
      <c r="D12" s="8">
        <f t="shared" si="0"/>
        <v>100</v>
      </c>
      <c r="E12" s="35"/>
      <c r="F12" s="48"/>
      <c r="G12" s="48"/>
      <c r="H12" s="48"/>
      <c r="I12" s="48"/>
      <c r="J12" s="48"/>
      <c r="K12" s="48"/>
      <c r="L12" s="48"/>
    </row>
    <row r="13" spans="1:12" ht="15" customHeight="1" x14ac:dyDescent="0.3">
      <c r="A13" s="11" t="s">
        <v>106</v>
      </c>
      <c r="B13" s="48"/>
      <c r="C13" s="48"/>
      <c r="D13" s="48"/>
      <c r="F13" s="48"/>
      <c r="G13" s="48"/>
      <c r="H13" s="48"/>
      <c r="I13" s="48"/>
      <c r="J13" s="48"/>
      <c r="K13" s="48"/>
      <c r="L13" s="48"/>
    </row>
    <row r="14" spans="1:12" ht="15" customHeight="1" x14ac:dyDescent="0.3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15" customHeight="1" x14ac:dyDescent="0.3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15" customHeight="1" x14ac:dyDescent="0.3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5" customHeight="1" x14ac:dyDescent="0.3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15" customHeight="1" x14ac:dyDescent="0.3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15" customHeight="1" x14ac:dyDescent="0.3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15" customHeight="1" x14ac:dyDescent="0.3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5" customHeight="1" x14ac:dyDescent="0.3">
      <c r="A21" s="94" t="s">
        <v>80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48"/>
    </row>
    <row r="22" spans="1:12" ht="15" customHeight="1" x14ac:dyDescent="0.3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48"/>
    </row>
    <row r="23" spans="1:12" ht="15" customHeight="1" x14ac:dyDescent="0.3">
      <c r="A23" s="88" t="s">
        <v>81</v>
      </c>
      <c r="B23" s="91" t="s">
        <v>42</v>
      </c>
      <c r="C23" s="92"/>
      <c r="D23" s="92"/>
      <c r="E23" s="92"/>
      <c r="F23" s="93"/>
      <c r="G23" s="82" t="s">
        <v>1</v>
      </c>
      <c r="H23" s="82" t="s">
        <v>2</v>
      </c>
      <c r="I23" s="54"/>
      <c r="J23" s="54"/>
      <c r="K23" s="54"/>
      <c r="L23" s="48"/>
    </row>
    <row r="24" spans="1:12" ht="15" customHeight="1" x14ac:dyDescent="0.3">
      <c r="A24" s="89"/>
      <c r="B24" s="55" t="s">
        <v>44</v>
      </c>
      <c r="C24" s="4" t="s">
        <v>82</v>
      </c>
      <c r="D24" s="4" t="s">
        <v>46</v>
      </c>
      <c r="E24" s="4" t="s">
        <v>47</v>
      </c>
      <c r="F24" s="4" t="s">
        <v>48</v>
      </c>
      <c r="G24" s="83"/>
      <c r="H24" s="83"/>
      <c r="I24" s="54"/>
      <c r="J24" s="54"/>
      <c r="K24" s="54"/>
      <c r="L24" s="48"/>
    </row>
    <row r="25" spans="1:12" ht="15" customHeight="1" x14ac:dyDescent="0.3">
      <c r="A25" s="56" t="s">
        <v>77</v>
      </c>
      <c r="B25" s="56">
        <v>10</v>
      </c>
      <c r="C25" s="56">
        <v>13</v>
      </c>
      <c r="D25" s="56">
        <v>7</v>
      </c>
      <c r="E25" s="56">
        <v>9</v>
      </c>
      <c r="F25" s="56">
        <v>4</v>
      </c>
      <c r="G25" s="56">
        <f>SUM(B25:F25)</f>
        <v>43</v>
      </c>
      <c r="H25" s="8">
        <f>(100*G25)/$D$12</f>
        <v>43</v>
      </c>
      <c r="I25" s="54"/>
      <c r="J25" s="54"/>
      <c r="K25" s="54"/>
      <c r="L25" s="48"/>
    </row>
    <row r="26" spans="1:12" ht="15" customHeight="1" x14ac:dyDescent="0.3">
      <c r="A26" s="56" t="s">
        <v>83</v>
      </c>
      <c r="B26" s="56">
        <v>23</v>
      </c>
      <c r="C26" s="56">
        <v>22</v>
      </c>
      <c r="D26" s="56">
        <v>30</v>
      </c>
      <c r="E26" s="56">
        <v>17</v>
      </c>
      <c r="F26" s="56">
        <v>6</v>
      </c>
      <c r="G26" s="56">
        <f>SUM(B26:F26)</f>
        <v>98</v>
      </c>
      <c r="H26" s="8">
        <f t="shared" ref="H26" si="1">(100*G26)/$D$12</f>
        <v>98</v>
      </c>
      <c r="I26" s="54"/>
      <c r="J26" s="54"/>
      <c r="K26" s="54"/>
      <c r="L26" s="48"/>
    </row>
    <row r="27" spans="1:12" ht="15" customHeight="1" x14ac:dyDescent="0.3">
      <c r="A27" s="56" t="s">
        <v>84</v>
      </c>
      <c r="B27" s="56">
        <v>10</v>
      </c>
      <c r="C27" s="56">
        <v>14</v>
      </c>
      <c r="D27" s="56">
        <v>24</v>
      </c>
      <c r="E27" s="56">
        <v>37</v>
      </c>
      <c r="F27" s="56">
        <v>20</v>
      </c>
      <c r="G27" s="56">
        <f>SUM(B27:F27)</f>
        <v>105</v>
      </c>
      <c r="H27" s="8">
        <f>(100*G27)/$D$11</f>
        <v>33.22784810126582</v>
      </c>
      <c r="I27" s="54"/>
      <c r="J27" s="54"/>
      <c r="K27" s="54"/>
      <c r="L27" s="48"/>
    </row>
    <row r="28" spans="1:12" ht="15" customHeight="1" x14ac:dyDescent="0.3">
      <c r="A28" s="56" t="s">
        <v>1</v>
      </c>
      <c r="B28" s="56">
        <f>SUM(B25:B27)</f>
        <v>43</v>
      </c>
      <c r="C28" s="56">
        <f>SUM(C25:C27)</f>
        <v>49</v>
      </c>
      <c r="D28" s="56">
        <f t="shared" ref="D28:F28" si="2">SUM(D25:D27)</f>
        <v>61</v>
      </c>
      <c r="E28" s="56">
        <f t="shared" si="2"/>
        <v>63</v>
      </c>
      <c r="F28" s="56">
        <f t="shared" si="2"/>
        <v>30</v>
      </c>
      <c r="G28" s="56">
        <f>SUM(G25:G27)</f>
        <v>246</v>
      </c>
      <c r="H28" s="8">
        <f>(100*G28)/$D$11</f>
        <v>77.848101265822791</v>
      </c>
      <c r="I28" s="54"/>
      <c r="J28" s="54"/>
      <c r="K28" s="54"/>
      <c r="L28" s="48"/>
    </row>
    <row r="29" spans="1:12" ht="15" customHeight="1" x14ac:dyDescent="0.3">
      <c r="A29" s="56" t="s">
        <v>2</v>
      </c>
      <c r="B29" s="8">
        <f>(100*B28)/$D$11</f>
        <v>13.60759493670886</v>
      </c>
      <c r="C29" s="8">
        <f t="shared" ref="C29:G29" si="3">(100*C28)/$D$11</f>
        <v>15.50632911392405</v>
      </c>
      <c r="D29" s="8">
        <f t="shared" si="3"/>
        <v>19.303797468354432</v>
      </c>
      <c r="E29" s="8">
        <f t="shared" si="3"/>
        <v>19.936708860759495</v>
      </c>
      <c r="F29" s="8">
        <f t="shared" si="3"/>
        <v>9.4936708860759502</v>
      </c>
      <c r="G29" s="8">
        <f t="shared" si="3"/>
        <v>77.848101265822791</v>
      </c>
      <c r="H29" s="35"/>
      <c r="I29" s="54"/>
      <c r="J29" s="54"/>
      <c r="K29" s="54"/>
      <c r="L29" s="48"/>
    </row>
    <row r="30" spans="1:12" ht="15" customHeight="1" x14ac:dyDescent="0.3">
      <c r="A30" s="11" t="s">
        <v>106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48"/>
    </row>
    <row r="31" spans="1:12" ht="15" customHeight="1" x14ac:dyDescent="0.3">
      <c r="A31" s="57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48"/>
    </row>
    <row r="32" spans="1:12" ht="15" customHeight="1" x14ac:dyDescent="0.3">
      <c r="A32" s="57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48"/>
    </row>
    <row r="33" spans="1:12" ht="15" customHeight="1" x14ac:dyDescent="0.3">
      <c r="A33" s="57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48"/>
    </row>
    <row r="34" spans="1:12" ht="15" customHeight="1" x14ac:dyDescent="0.3">
      <c r="A34" s="57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48"/>
    </row>
    <row r="35" spans="1:12" ht="15" customHeight="1" x14ac:dyDescent="0.3">
      <c r="A35" s="57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48"/>
    </row>
    <row r="36" spans="1:12" ht="15" customHeight="1" x14ac:dyDescent="0.3">
      <c r="A36" s="57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48"/>
    </row>
    <row r="37" spans="1:12" ht="15" customHeight="1" x14ac:dyDescent="0.3">
      <c r="A37" s="57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48"/>
    </row>
    <row r="38" spans="1:12" ht="15" customHeight="1" x14ac:dyDescent="0.3">
      <c r="A38" s="57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48"/>
    </row>
    <row r="39" spans="1:12" ht="15" customHeight="1" x14ac:dyDescent="0.3">
      <c r="A39" s="57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48"/>
    </row>
    <row r="40" spans="1:12" ht="15" customHeight="1" x14ac:dyDescent="0.3">
      <c r="A40" s="88" t="s">
        <v>0</v>
      </c>
      <c r="B40" s="84" t="s">
        <v>43</v>
      </c>
      <c r="C40" s="95"/>
      <c r="D40" s="95"/>
      <c r="E40" s="95"/>
      <c r="F40" s="96"/>
      <c r="G40" s="82" t="s">
        <v>1</v>
      </c>
      <c r="H40" s="82" t="s">
        <v>2</v>
      </c>
      <c r="I40" s="54"/>
      <c r="J40" s="54"/>
      <c r="K40" s="54"/>
      <c r="L40" s="48"/>
    </row>
    <row r="41" spans="1:12" ht="15" customHeight="1" x14ac:dyDescent="0.3">
      <c r="A41" s="89"/>
      <c r="B41" s="55" t="s">
        <v>44</v>
      </c>
      <c r="C41" s="4" t="s">
        <v>82</v>
      </c>
      <c r="D41" s="4" t="s">
        <v>46</v>
      </c>
      <c r="E41" s="4" t="s">
        <v>47</v>
      </c>
      <c r="F41" s="4" t="s">
        <v>48</v>
      </c>
      <c r="G41" s="83"/>
      <c r="H41" s="83"/>
      <c r="I41" s="54"/>
      <c r="J41" s="54"/>
      <c r="K41" s="54"/>
      <c r="L41" s="48"/>
    </row>
    <row r="42" spans="1:12" ht="15" customHeight="1" x14ac:dyDescent="0.3">
      <c r="A42" s="56" t="s">
        <v>77</v>
      </c>
      <c r="B42" s="56"/>
      <c r="C42" s="56"/>
      <c r="D42" s="56"/>
      <c r="E42" s="56">
        <v>2</v>
      </c>
      <c r="F42" s="56">
        <v>1</v>
      </c>
      <c r="G42" s="56">
        <f>SUM(B42:F42)</f>
        <v>3</v>
      </c>
      <c r="H42" s="8">
        <f>(100*G42)/$D$11</f>
        <v>0.94936708860759489</v>
      </c>
      <c r="I42" s="54"/>
      <c r="J42" s="54"/>
      <c r="K42" s="54"/>
      <c r="L42" s="48"/>
    </row>
    <row r="43" spans="1:12" ht="15" customHeight="1" x14ac:dyDescent="0.3">
      <c r="A43" s="56" t="s">
        <v>83</v>
      </c>
      <c r="B43" s="56">
        <v>10</v>
      </c>
      <c r="C43" s="56">
        <v>3</v>
      </c>
      <c r="D43" s="56">
        <v>8</v>
      </c>
      <c r="E43" s="56">
        <v>6</v>
      </c>
      <c r="F43" s="56">
        <v>3</v>
      </c>
      <c r="G43" s="56">
        <f>SUM(B43:F43)</f>
        <v>30</v>
      </c>
      <c r="H43" s="8">
        <f t="shared" ref="H43:H45" si="4">(100*G43)/$D$11</f>
        <v>9.4936708860759502</v>
      </c>
      <c r="I43" s="54"/>
      <c r="J43" s="54"/>
      <c r="K43" s="54"/>
      <c r="L43" s="48"/>
    </row>
    <row r="44" spans="1:12" ht="15" customHeight="1" x14ac:dyDescent="0.3">
      <c r="A44" s="56" t="s">
        <v>84</v>
      </c>
      <c r="B44" s="56">
        <v>4</v>
      </c>
      <c r="C44" s="56">
        <v>7</v>
      </c>
      <c r="D44" s="56">
        <v>11</v>
      </c>
      <c r="E44" s="56">
        <v>9</v>
      </c>
      <c r="F44" s="56">
        <v>6</v>
      </c>
      <c r="G44" s="56">
        <f>SUM(B44:F44)</f>
        <v>37</v>
      </c>
      <c r="H44" s="8">
        <f t="shared" si="4"/>
        <v>11.708860759493671</v>
      </c>
      <c r="I44" s="54"/>
      <c r="J44" s="54"/>
      <c r="K44" s="54"/>
      <c r="L44" s="48"/>
    </row>
    <row r="45" spans="1:12" ht="15" customHeight="1" x14ac:dyDescent="0.3">
      <c r="A45" s="56" t="s">
        <v>1</v>
      </c>
      <c r="B45" s="56">
        <f>SUM(B42:B44)</f>
        <v>14</v>
      </c>
      <c r="C45" s="56">
        <f t="shared" ref="C45:G45" si="5">SUM(C42:C44)</f>
        <v>10</v>
      </c>
      <c r="D45" s="56">
        <f t="shared" si="5"/>
        <v>19</v>
      </c>
      <c r="E45" s="56">
        <f t="shared" si="5"/>
        <v>17</v>
      </c>
      <c r="F45" s="56">
        <f t="shared" si="5"/>
        <v>10</v>
      </c>
      <c r="G45" s="56">
        <f t="shared" si="5"/>
        <v>70</v>
      </c>
      <c r="H45" s="8">
        <f t="shared" si="4"/>
        <v>22.151898734177216</v>
      </c>
      <c r="I45" s="54"/>
      <c r="J45" s="54"/>
      <c r="K45" s="54"/>
      <c r="L45" s="48"/>
    </row>
    <row r="46" spans="1:12" ht="15" customHeight="1" x14ac:dyDescent="0.3">
      <c r="A46" s="56" t="s">
        <v>2</v>
      </c>
      <c r="B46" s="8">
        <f>(100*B45)/$D$11</f>
        <v>4.4303797468354427</v>
      </c>
      <c r="C46" s="8">
        <f t="shared" ref="C46:G46" si="6">(100*C45)/$D$11</f>
        <v>3.1645569620253164</v>
      </c>
      <c r="D46" s="8">
        <f t="shared" si="6"/>
        <v>6.0126582278481013</v>
      </c>
      <c r="E46" s="8">
        <f t="shared" si="6"/>
        <v>5.3797468354430382</v>
      </c>
      <c r="F46" s="8">
        <f t="shared" si="6"/>
        <v>3.1645569620253164</v>
      </c>
      <c r="G46" s="8">
        <f t="shared" si="6"/>
        <v>22.151898734177216</v>
      </c>
      <c r="H46" s="35"/>
      <c r="I46" s="54"/>
      <c r="J46" s="54"/>
      <c r="K46" s="54"/>
      <c r="L46" s="48"/>
    </row>
    <row r="47" spans="1:12" ht="15" customHeight="1" x14ac:dyDescent="0.3">
      <c r="A47" s="11" t="s">
        <v>106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48"/>
    </row>
    <row r="48" spans="1:12" ht="15" customHeight="1" x14ac:dyDescent="0.3">
      <c r="A48" s="57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48"/>
    </row>
    <row r="49" spans="1:12" ht="15" customHeight="1" x14ac:dyDescent="0.3">
      <c r="A49" s="57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48"/>
    </row>
    <row r="50" spans="1:12" ht="15" customHeight="1" x14ac:dyDescent="0.3">
      <c r="A50" s="57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48"/>
    </row>
    <row r="51" spans="1:12" ht="15" customHeight="1" x14ac:dyDescent="0.3">
      <c r="A51" s="57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48"/>
    </row>
    <row r="52" spans="1:12" ht="15" customHeight="1" x14ac:dyDescent="0.3">
      <c r="A52" s="57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48"/>
    </row>
    <row r="53" spans="1:12" ht="15" customHeight="1" x14ac:dyDescent="0.3">
      <c r="A53" s="57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48"/>
    </row>
    <row r="54" spans="1:12" ht="15" customHeight="1" x14ac:dyDescent="0.3">
      <c r="A54" s="57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48"/>
    </row>
    <row r="55" spans="1:12" ht="15" customHeight="1" x14ac:dyDescent="0.3">
      <c r="A55" s="57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48"/>
    </row>
    <row r="56" spans="1:12" ht="21" customHeight="1" x14ac:dyDescent="0.3">
      <c r="A56" s="66" t="s">
        <v>85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58"/>
    </row>
    <row r="57" spans="1:12" ht="1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58"/>
    </row>
    <row r="58" spans="1:12" ht="19.5" customHeight="1" x14ac:dyDescent="0.3">
      <c r="A58" s="88" t="s">
        <v>0</v>
      </c>
      <c r="B58" s="91" t="s">
        <v>50</v>
      </c>
      <c r="C58" s="92"/>
      <c r="D58" s="92"/>
      <c r="E58" s="92"/>
      <c r="F58" s="92"/>
      <c r="G58" s="93"/>
      <c r="H58" s="82" t="s">
        <v>1</v>
      </c>
      <c r="I58" s="82" t="s">
        <v>2</v>
      </c>
      <c r="J58" s="2"/>
      <c r="K58" s="2"/>
      <c r="L58" s="58"/>
    </row>
    <row r="59" spans="1:12" ht="24" customHeight="1" x14ac:dyDescent="0.3">
      <c r="A59" s="89"/>
      <c r="B59" s="4" t="s">
        <v>51</v>
      </c>
      <c r="C59" s="23" t="s">
        <v>52</v>
      </c>
      <c r="D59" s="23" t="s">
        <v>53</v>
      </c>
      <c r="E59" s="24" t="s">
        <v>54</v>
      </c>
      <c r="F59" s="4" t="s">
        <v>55</v>
      </c>
      <c r="G59" s="4" t="s">
        <v>56</v>
      </c>
      <c r="H59" s="83"/>
      <c r="I59" s="83"/>
      <c r="J59" s="2"/>
      <c r="K59" s="2"/>
      <c r="L59" s="58"/>
    </row>
    <row r="60" spans="1:12" ht="15" customHeight="1" x14ac:dyDescent="0.3">
      <c r="A60" s="50" t="s">
        <v>77</v>
      </c>
      <c r="B60" s="7">
        <v>31</v>
      </c>
      <c r="C60" s="7">
        <v>3</v>
      </c>
      <c r="D60" s="7">
        <v>46</v>
      </c>
      <c r="E60" s="7">
        <v>3</v>
      </c>
      <c r="F60" s="7">
        <v>0</v>
      </c>
      <c r="G60" s="7">
        <v>0</v>
      </c>
      <c r="H60" s="7">
        <f>SUM(B60:G60)</f>
        <v>83</v>
      </c>
      <c r="I60" s="8">
        <f>(100*H60)/$H$63</f>
        <v>16.2109375</v>
      </c>
      <c r="J60" s="2"/>
      <c r="K60" s="2"/>
      <c r="L60" s="58"/>
    </row>
    <row r="61" spans="1:12" ht="15" customHeight="1" x14ac:dyDescent="0.3">
      <c r="A61" s="50" t="s">
        <v>83</v>
      </c>
      <c r="B61" s="7">
        <v>67</v>
      </c>
      <c r="C61" s="7">
        <v>4</v>
      </c>
      <c r="D61" s="7">
        <v>112</v>
      </c>
      <c r="E61" s="7">
        <v>13</v>
      </c>
      <c r="F61" s="7">
        <v>6</v>
      </c>
      <c r="G61" s="7">
        <v>0</v>
      </c>
      <c r="H61" s="7">
        <f t="shared" ref="H61:H63" si="7">SUM(B61:G61)</f>
        <v>202</v>
      </c>
      <c r="I61" s="8">
        <f t="shared" ref="I61:I63" si="8">(100*H61)/$H$63</f>
        <v>39.453125</v>
      </c>
      <c r="J61" s="2"/>
      <c r="K61" s="2"/>
      <c r="L61" s="58"/>
    </row>
    <row r="62" spans="1:12" ht="15" customHeight="1" x14ac:dyDescent="0.3">
      <c r="A62" s="50" t="s">
        <v>84</v>
      </c>
      <c r="B62" s="7">
        <v>71</v>
      </c>
      <c r="C62" s="7">
        <v>2</v>
      </c>
      <c r="D62" s="7">
        <v>142</v>
      </c>
      <c r="E62" s="7">
        <v>2</v>
      </c>
      <c r="F62" s="7">
        <v>10</v>
      </c>
      <c r="G62" s="7">
        <v>0</v>
      </c>
      <c r="H62" s="7">
        <f t="shared" si="7"/>
        <v>227</v>
      </c>
      <c r="I62" s="8">
        <f t="shared" si="8"/>
        <v>44.3359375</v>
      </c>
      <c r="J62" s="2"/>
      <c r="K62" s="2"/>
      <c r="L62" s="58"/>
    </row>
    <row r="63" spans="1:12" ht="15" customHeight="1" x14ac:dyDescent="0.3">
      <c r="A63" s="50" t="s">
        <v>1</v>
      </c>
      <c r="B63" s="7">
        <f>SUM(B60:B62)</f>
        <v>169</v>
      </c>
      <c r="C63" s="7">
        <f t="shared" ref="C63:G63" si="9">SUM(C60:C62)</f>
        <v>9</v>
      </c>
      <c r="D63" s="7">
        <f t="shared" si="9"/>
        <v>300</v>
      </c>
      <c r="E63" s="7">
        <f t="shared" si="9"/>
        <v>18</v>
      </c>
      <c r="F63" s="7">
        <f t="shared" si="9"/>
        <v>16</v>
      </c>
      <c r="G63" s="7">
        <f t="shared" si="9"/>
        <v>0</v>
      </c>
      <c r="H63" s="7">
        <f t="shared" si="7"/>
        <v>512</v>
      </c>
      <c r="I63" s="8">
        <f t="shared" si="8"/>
        <v>100</v>
      </c>
      <c r="J63" s="2"/>
      <c r="K63" s="2"/>
      <c r="L63" s="58"/>
    </row>
    <row r="64" spans="1:12" ht="15" customHeight="1" x14ac:dyDescent="0.3">
      <c r="A64" s="50" t="s">
        <v>2</v>
      </c>
      <c r="B64" s="8">
        <f>(100*B63)/$H$63</f>
        <v>33.0078125</v>
      </c>
      <c r="C64" s="8">
        <f t="shared" ref="C64:H64" si="10">(100*C63)/$H$63</f>
        <v>1.7578125</v>
      </c>
      <c r="D64" s="8">
        <f t="shared" si="10"/>
        <v>58.59375</v>
      </c>
      <c r="E64" s="8">
        <f t="shared" si="10"/>
        <v>3.515625</v>
      </c>
      <c r="F64" s="8">
        <f t="shared" si="10"/>
        <v>3.125</v>
      </c>
      <c r="G64" s="8">
        <f t="shared" si="10"/>
        <v>0</v>
      </c>
      <c r="H64" s="8">
        <f t="shared" si="10"/>
        <v>100</v>
      </c>
      <c r="I64" s="35"/>
      <c r="J64" s="2"/>
      <c r="K64" s="2"/>
      <c r="L64" s="58"/>
    </row>
    <row r="65" spans="1:12" ht="15" customHeight="1" x14ac:dyDescent="0.3">
      <c r="A65" s="11" t="s">
        <v>106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58"/>
    </row>
    <row r="66" spans="1:12" ht="15" customHeight="1" x14ac:dyDescent="0.3">
      <c r="A66" s="53"/>
      <c r="B66" s="2"/>
      <c r="C66" s="2"/>
      <c r="D66" s="2"/>
      <c r="E66" s="2"/>
      <c r="F66" s="2"/>
      <c r="G66" s="2"/>
      <c r="H66" s="2"/>
      <c r="I66" s="2"/>
      <c r="J66" s="2"/>
      <c r="K66" s="2"/>
      <c r="L66" s="58"/>
    </row>
    <row r="67" spans="1:12" ht="15" customHeight="1" x14ac:dyDescent="0.3">
      <c r="A67" s="53"/>
      <c r="B67" s="2"/>
      <c r="C67" s="2"/>
      <c r="D67" s="2"/>
      <c r="E67" s="2"/>
      <c r="F67" s="2"/>
      <c r="G67" s="2"/>
      <c r="H67" s="2"/>
      <c r="I67" s="2"/>
      <c r="J67" s="2"/>
      <c r="K67" s="2"/>
      <c r="L67" s="58"/>
    </row>
    <row r="68" spans="1:12" ht="15" customHeight="1" x14ac:dyDescent="0.3">
      <c r="A68" s="53"/>
      <c r="B68" s="2"/>
      <c r="C68" s="2"/>
      <c r="D68" s="2"/>
      <c r="E68" s="2"/>
      <c r="F68" s="2"/>
      <c r="G68" s="2"/>
      <c r="H68" s="2"/>
      <c r="I68" s="2"/>
      <c r="J68" s="2"/>
      <c r="K68" s="2"/>
      <c r="L68" s="58"/>
    </row>
    <row r="69" spans="1:12" ht="15" customHeight="1" x14ac:dyDescent="0.3">
      <c r="A69" s="53"/>
      <c r="B69" s="2"/>
      <c r="C69" s="2"/>
      <c r="D69" s="2"/>
      <c r="E69" s="2"/>
      <c r="F69" s="2"/>
      <c r="G69" s="2"/>
      <c r="H69" s="2"/>
      <c r="I69" s="2"/>
      <c r="J69" s="2"/>
      <c r="K69" s="2"/>
      <c r="L69" s="58"/>
    </row>
    <row r="70" spans="1:12" ht="15" customHeight="1" x14ac:dyDescent="0.3">
      <c r="A70" s="53"/>
      <c r="B70" s="2"/>
      <c r="C70" s="2"/>
      <c r="D70" s="2"/>
      <c r="E70" s="2"/>
      <c r="F70" s="2"/>
      <c r="G70" s="2"/>
      <c r="H70" s="2"/>
      <c r="I70" s="2"/>
      <c r="J70" s="2"/>
      <c r="K70" s="2"/>
      <c r="L70" s="58"/>
    </row>
    <row r="71" spans="1:12" ht="15" customHeight="1" x14ac:dyDescent="0.3">
      <c r="A71" s="53"/>
      <c r="B71" s="2"/>
      <c r="C71" s="2"/>
      <c r="D71" s="2"/>
      <c r="E71" s="2"/>
      <c r="F71" s="2"/>
      <c r="G71" s="2"/>
      <c r="H71" s="2"/>
      <c r="I71" s="2"/>
      <c r="J71" s="2"/>
      <c r="K71" s="2"/>
      <c r="L71" s="58"/>
    </row>
    <row r="72" spans="1:12" ht="15" customHeight="1" x14ac:dyDescent="0.3">
      <c r="A72" s="53"/>
      <c r="B72" s="2"/>
      <c r="C72" s="2"/>
      <c r="D72" s="2"/>
      <c r="E72" s="2"/>
      <c r="F72" s="2"/>
      <c r="G72" s="2"/>
      <c r="H72" s="2"/>
      <c r="I72" s="2"/>
      <c r="J72" s="2"/>
      <c r="K72" s="2"/>
      <c r="L72" s="58"/>
    </row>
    <row r="73" spans="1:12" ht="15" customHeight="1" x14ac:dyDescent="0.3">
      <c r="A73" s="53"/>
      <c r="B73" s="2"/>
      <c r="C73" s="2"/>
      <c r="D73" s="2"/>
      <c r="E73" s="2"/>
      <c r="F73" s="2"/>
      <c r="G73" s="2"/>
      <c r="H73" s="2"/>
      <c r="I73" s="2"/>
      <c r="J73" s="2"/>
      <c r="K73" s="2"/>
      <c r="L73" s="58"/>
    </row>
    <row r="74" spans="1:12" ht="15" customHeight="1" x14ac:dyDescent="0.3">
      <c r="A74" s="53"/>
      <c r="B74" s="2"/>
      <c r="C74" s="2"/>
      <c r="D74" s="2"/>
      <c r="E74" s="2"/>
      <c r="F74" s="2"/>
      <c r="G74" s="2"/>
      <c r="H74" s="2"/>
      <c r="I74" s="2"/>
      <c r="J74" s="2"/>
      <c r="K74" s="2"/>
      <c r="L74" s="58"/>
    </row>
    <row r="75" spans="1:12" ht="15" customHeight="1" x14ac:dyDescent="0.3">
      <c r="A75" s="53"/>
      <c r="B75" s="2"/>
      <c r="C75" s="2"/>
      <c r="D75" s="2"/>
      <c r="E75" s="2"/>
      <c r="F75" s="2"/>
      <c r="G75" s="2"/>
      <c r="H75" s="2"/>
      <c r="I75" s="2"/>
      <c r="J75" s="2"/>
      <c r="K75" s="2"/>
      <c r="L75" s="58"/>
    </row>
    <row r="76" spans="1:12" x14ac:dyDescent="0.25">
      <c r="A76" s="57"/>
    </row>
    <row r="77" spans="1:12" ht="21" customHeight="1" x14ac:dyDescent="0.25">
      <c r="A77" s="65" t="s">
        <v>86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spans="1:12" ht="15" customHeight="1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2" ht="21" customHeight="1" x14ac:dyDescent="0.25">
      <c r="A79" s="66" t="s">
        <v>68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</row>
    <row r="81" spans="1:11" ht="19.5" customHeight="1" x14ac:dyDescent="0.25">
      <c r="A81" s="88" t="s">
        <v>87</v>
      </c>
      <c r="B81" s="84" t="s">
        <v>88</v>
      </c>
      <c r="C81" s="85"/>
      <c r="D81" s="85"/>
      <c r="E81" s="85"/>
      <c r="F81" s="85"/>
      <c r="G81" s="90"/>
      <c r="H81" s="82" t="s">
        <v>1</v>
      </c>
      <c r="I81" s="82" t="s">
        <v>2</v>
      </c>
      <c r="J81" s="31"/>
    </row>
    <row r="82" spans="1:11" ht="19.5" customHeight="1" x14ac:dyDescent="0.25">
      <c r="A82" s="89"/>
      <c r="B82" s="33" t="s">
        <v>59</v>
      </c>
      <c r="C82" s="34" t="s">
        <v>60</v>
      </c>
      <c r="D82" s="34" t="s">
        <v>61</v>
      </c>
      <c r="E82" s="34" t="s">
        <v>62</v>
      </c>
      <c r="F82" s="33" t="s">
        <v>63</v>
      </c>
      <c r="G82" s="34" t="s">
        <v>64</v>
      </c>
      <c r="H82" s="83"/>
      <c r="I82" s="83"/>
      <c r="J82" s="31"/>
    </row>
    <row r="83" spans="1:11" ht="15" customHeight="1" x14ac:dyDescent="0.25">
      <c r="A83" s="35" t="s">
        <v>77</v>
      </c>
      <c r="B83" s="36">
        <v>4</v>
      </c>
      <c r="C83" s="36">
        <v>4</v>
      </c>
      <c r="D83" s="36">
        <v>8</v>
      </c>
      <c r="E83" s="36">
        <v>13</v>
      </c>
      <c r="F83" s="36">
        <v>12</v>
      </c>
      <c r="G83" s="36">
        <v>5</v>
      </c>
      <c r="H83" s="35">
        <f>SUM(B83:G83)</f>
        <v>46</v>
      </c>
      <c r="I83" s="8">
        <f>(100*H83)/$H$86</f>
        <v>100</v>
      </c>
    </row>
    <row r="84" spans="1:11" x14ac:dyDescent="0.25">
      <c r="A84" s="35" t="s">
        <v>83</v>
      </c>
      <c r="B84" s="36">
        <v>0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5">
        <f>SUM(B84:G84)</f>
        <v>0</v>
      </c>
      <c r="I84" s="8">
        <f t="shared" ref="I84:I86" si="11">(100*H84)/$H$86</f>
        <v>0</v>
      </c>
    </row>
    <row r="85" spans="1:11" x14ac:dyDescent="0.25">
      <c r="A85" s="35" t="s">
        <v>79</v>
      </c>
      <c r="B85" s="36">
        <v>0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5">
        <f>SUM(B85:G85)</f>
        <v>0</v>
      </c>
      <c r="I85" s="8">
        <f t="shared" si="11"/>
        <v>0</v>
      </c>
    </row>
    <row r="86" spans="1:11" x14ac:dyDescent="0.25">
      <c r="A86" s="35" t="s">
        <v>1</v>
      </c>
      <c r="B86" s="35">
        <f t="shared" ref="B86:G86" si="12">SUM(B83:B85)</f>
        <v>4</v>
      </c>
      <c r="C86" s="35">
        <f t="shared" si="12"/>
        <v>4</v>
      </c>
      <c r="D86" s="35">
        <f t="shared" si="12"/>
        <v>8</v>
      </c>
      <c r="E86" s="35">
        <f t="shared" si="12"/>
        <v>13</v>
      </c>
      <c r="F86" s="35">
        <f t="shared" si="12"/>
        <v>12</v>
      </c>
      <c r="G86" s="35">
        <f t="shared" si="12"/>
        <v>5</v>
      </c>
      <c r="H86" s="35">
        <f>SUM(H83:H85)</f>
        <v>46</v>
      </c>
      <c r="I86" s="8">
        <f t="shared" si="11"/>
        <v>100</v>
      </c>
    </row>
    <row r="87" spans="1:11" x14ac:dyDescent="0.25">
      <c r="A87" s="35" t="s">
        <v>2</v>
      </c>
      <c r="B87" s="8">
        <f>(100*B86)/$H$86</f>
        <v>8.695652173913043</v>
      </c>
      <c r="C87" s="8">
        <f t="shared" ref="C87:H87" si="13">(100*C86)/$H$86</f>
        <v>8.695652173913043</v>
      </c>
      <c r="D87" s="8">
        <f t="shared" si="13"/>
        <v>17.391304347826086</v>
      </c>
      <c r="E87" s="8">
        <f t="shared" si="13"/>
        <v>28.260869565217391</v>
      </c>
      <c r="F87" s="8">
        <f t="shared" si="13"/>
        <v>26.086956521739129</v>
      </c>
      <c r="G87" s="8">
        <f t="shared" si="13"/>
        <v>10.869565217391305</v>
      </c>
      <c r="H87" s="8">
        <f t="shared" si="13"/>
        <v>100</v>
      </c>
      <c r="I87" s="35"/>
    </row>
    <row r="88" spans="1:11" x14ac:dyDescent="0.25">
      <c r="A88" s="11" t="s">
        <v>106</v>
      </c>
    </row>
    <row r="95" spans="1:11" ht="21" customHeight="1" x14ac:dyDescent="0.25">
      <c r="A95" s="66" t="s">
        <v>3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</row>
    <row r="97" spans="1:11" ht="19.5" customHeight="1" x14ac:dyDescent="0.25">
      <c r="A97" s="88" t="s">
        <v>0</v>
      </c>
      <c r="B97" s="84" t="s">
        <v>88</v>
      </c>
      <c r="C97" s="85"/>
      <c r="D97" s="85"/>
      <c r="E97" s="85"/>
      <c r="F97" s="85"/>
      <c r="G97" s="85"/>
      <c r="H97" s="82" t="s">
        <v>4</v>
      </c>
      <c r="I97" s="82" t="s">
        <v>2</v>
      </c>
      <c r="K97" s="31"/>
    </row>
    <row r="98" spans="1:11" ht="19.5" customHeight="1" x14ac:dyDescent="0.25">
      <c r="A98" s="89"/>
      <c r="B98" s="33" t="s">
        <v>59</v>
      </c>
      <c r="C98" s="34" t="s">
        <v>60</v>
      </c>
      <c r="D98" s="34" t="s">
        <v>61</v>
      </c>
      <c r="E98" s="34" t="s">
        <v>62</v>
      </c>
      <c r="F98" s="33" t="s">
        <v>63</v>
      </c>
      <c r="G98" s="34" t="s">
        <v>64</v>
      </c>
      <c r="H98" s="83"/>
      <c r="I98" s="83"/>
      <c r="J98" s="31"/>
      <c r="K98" s="31"/>
    </row>
    <row r="99" spans="1:11" x14ac:dyDescent="0.25">
      <c r="A99" s="35" t="s">
        <v>77</v>
      </c>
      <c r="B99" s="36">
        <v>2</v>
      </c>
      <c r="C99" s="36">
        <v>6</v>
      </c>
      <c r="D99" s="36">
        <v>10</v>
      </c>
      <c r="E99" s="36">
        <v>12</v>
      </c>
      <c r="F99" s="36">
        <v>10</v>
      </c>
      <c r="G99" s="36">
        <v>6</v>
      </c>
      <c r="H99" s="35">
        <f>SUM(B99:G99)</f>
        <v>46</v>
      </c>
      <c r="I99" s="8">
        <f>(100*H99)/$H$86</f>
        <v>100</v>
      </c>
    </row>
    <row r="100" spans="1:11" x14ac:dyDescent="0.25">
      <c r="A100" s="35" t="s">
        <v>83</v>
      </c>
      <c r="B100" s="36">
        <v>0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5">
        <f>SUM(B100:G100)</f>
        <v>0</v>
      </c>
      <c r="I100" s="8">
        <f t="shared" ref="I100:I102" si="14">(100*H100)/$H$86</f>
        <v>0</v>
      </c>
    </row>
    <row r="101" spans="1:11" x14ac:dyDescent="0.25">
      <c r="A101" s="35" t="s">
        <v>79</v>
      </c>
      <c r="B101" s="36">
        <v>0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5">
        <f>SUM(B101:G101)</f>
        <v>0</v>
      </c>
      <c r="I101" s="8">
        <f t="shared" si="14"/>
        <v>0</v>
      </c>
    </row>
    <row r="102" spans="1:11" x14ac:dyDescent="0.25">
      <c r="A102" s="35" t="s">
        <v>5</v>
      </c>
      <c r="B102" s="35">
        <f t="shared" ref="B102:G102" si="15">SUM(B99:B101)</f>
        <v>2</v>
      </c>
      <c r="C102" s="35">
        <f t="shared" si="15"/>
        <v>6</v>
      </c>
      <c r="D102" s="35">
        <f t="shared" si="15"/>
        <v>10</v>
      </c>
      <c r="E102" s="35">
        <f t="shared" si="15"/>
        <v>12</v>
      </c>
      <c r="F102" s="35">
        <f t="shared" si="15"/>
        <v>10</v>
      </c>
      <c r="G102" s="35">
        <f t="shared" si="15"/>
        <v>6</v>
      </c>
      <c r="H102" s="35">
        <f>SUM(H99:H101)</f>
        <v>46</v>
      </c>
      <c r="I102" s="8">
        <f t="shared" si="14"/>
        <v>100</v>
      </c>
    </row>
    <row r="103" spans="1:11" x14ac:dyDescent="0.25">
      <c r="A103" s="35" t="s">
        <v>2</v>
      </c>
      <c r="B103" s="8">
        <f>(100*B102)/$H$86</f>
        <v>4.3478260869565215</v>
      </c>
      <c r="C103" s="8">
        <f t="shared" ref="C103:H103" si="16">(100*C102)/$H$86</f>
        <v>13.043478260869565</v>
      </c>
      <c r="D103" s="8">
        <f t="shared" si="16"/>
        <v>21.739130434782609</v>
      </c>
      <c r="E103" s="8">
        <f t="shared" si="16"/>
        <v>26.086956521739129</v>
      </c>
      <c r="F103" s="8">
        <f t="shared" si="16"/>
        <v>21.739130434782609</v>
      </c>
      <c r="G103" s="8">
        <f t="shared" si="16"/>
        <v>13.043478260869565</v>
      </c>
      <c r="H103" s="8">
        <f t="shared" si="16"/>
        <v>100</v>
      </c>
      <c r="I103" s="35"/>
    </row>
    <row r="104" spans="1:11" x14ac:dyDescent="0.25">
      <c r="A104" s="11" t="s">
        <v>106</v>
      </c>
    </row>
    <row r="113" spans="1:11" ht="21" customHeight="1" x14ac:dyDescent="0.3">
      <c r="A113" s="87" t="s">
        <v>57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1:11" x14ac:dyDescent="0.25">
      <c r="B114" s="2"/>
      <c r="C114" s="2"/>
      <c r="D114" s="2"/>
      <c r="E114" s="2"/>
      <c r="F114" s="2"/>
      <c r="G114" s="2"/>
      <c r="H114" s="2"/>
      <c r="I114" s="2"/>
    </row>
    <row r="115" spans="1:11" ht="21" customHeight="1" x14ac:dyDescent="0.25">
      <c r="A115" s="66" t="s">
        <v>89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</row>
    <row r="116" spans="1:11" x14ac:dyDescent="0.25">
      <c r="B116" s="57"/>
      <c r="C116" s="57"/>
      <c r="D116" s="57"/>
      <c r="E116" s="57"/>
      <c r="F116" s="57"/>
      <c r="G116" s="57"/>
      <c r="H116" s="57"/>
    </row>
    <row r="117" spans="1:11" x14ac:dyDescent="0.25">
      <c r="A117" s="82" t="s">
        <v>0</v>
      </c>
      <c r="B117" s="84" t="s">
        <v>58</v>
      </c>
      <c r="C117" s="85"/>
      <c r="D117" s="85"/>
      <c r="E117" s="85"/>
      <c r="F117" s="85"/>
      <c r="G117" s="85"/>
      <c r="H117" s="82" t="s">
        <v>1</v>
      </c>
      <c r="I117" s="86" t="s">
        <v>2</v>
      </c>
      <c r="J117" s="31"/>
    </row>
    <row r="118" spans="1:11" ht="30" x14ac:dyDescent="0.25">
      <c r="A118" s="83"/>
      <c r="B118" s="33" t="s">
        <v>59</v>
      </c>
      <c r="C118" s="34" t="s">
        <v>60</v>
      </c>
      <c r="D118" s="34" t="s">
        <v>61</v>
      </c>
      <c r="E118" s="34" t="s">
        <v>62</v>
      </c>
      <c r="F118" s="33" t="s">
        <v>63</v>
      </c>
      <c r="G118" s="34" t="s">
        <v>64</v>
      </c>
      <c r="H118" s="83"/>
      <c r="I118" s="86"/>
      <c r="J118" s="31"/>
    </row>
    <row r="119" spans="1:11" x14ac:dyDescent="0.25">
      <c r="A119" s="35" t="s">
        <v>77</v>
      </c>
      <c r="B119" s="36">
        <v>0</v>
      </c>
      <c r="C119" s="36">
        <v>0</v>
      </c>
      <c r="D119" s="36">
        <v>0</v>
      </c>
      <c r="E119" s="36">
        <v>0</v>
      </c>
      <c r="F119" s="36">
        <v>0</v>
      </c>
      <c r="G119" s="36">
        <v>0</v>
      </c>
      <c r="H119" s="35">
        <f t="shared" ref="H119:H121" si="17">SUM(B119:G119)</f>
        <v>0</v>
      </c>
      <c r="I119" s="8">
        <f>(100*H119)/$H$122</f>
        <v>0</v>
      </c>
    </row>
    <row r="120" spans="1:11" x14ac:dyDescent="0.25">
      <c r="A120" s="35" t="s">
        <v>83</v>
      </c>
      <c r="B120" s="36">
        <v>1</v>
      </c>
      <c r="C120" s="36">
        <v>14</v>
      </c>
      <c r="D120" s="36">
        <v>32</v>
      </c>
      <c r="E120" s="36">
        <v>21</v>
      </c>
      <c r="F120" s="36">
        <v>29</v>
      </c>
      <c r="G120" s="36">
        <v>31</v>
      </c>
      <c r="H120" s="35">
        <f t="shared" si="17"/>
        <v>128</v>
      </c>
      <c r="I120" s="8">
        <f t="shared" ref="I120:I122" si="18">(100*H120)/$H$122</f>
        <v>47.407407407407405</v>
      </c>
    </row>
    <row r="121" spans="1:11" x14ac:dyDescent="0.25">
      <c r="A121" s="35" t="s">
        <v>84</v>
      </c>
      <c r="B121" s="36">
        <v>7</v>
      </c>
      <c r="C121" s="36">
        <v>20</v>
      </c>
      <c r="D121" s="36">
        <v>39</v>
      </c>
      <c r="E121" s="36">
        <v>30</v>
      </c>
      <c r="F121" s="36">
        <v>33</v>
      </c>
      <c r="G121" s="36">
        <v>13</v>
      </c>
      <c r="H121" s="35">
        <f t="shared" si="17"/>
        <v>142</v>
      </c>
      <c r="I121" s="8">
        <f t="shared" si="18"/>
        <v>52.592592592592595</v>
      </c>
    </row>
    <row r="122" spans="1:11" x14ac:dyDescent="0.25">
      <c r="A122" s="35" t="s">
        <v>1</v>
      </c>
      <c r="B122" s="35">
        <f t="shared" ref="B122:H122" si="19">SUM(B119:B121)</f>
        <v>8</v>
      </c>
      <c r="C122" s="35">
        <f t="shared" si="19"/>
        <v>34</v>
      </c>
      <c r="D122" s="35">
        <f t="shared" si="19"/>
        <v>71</v>
      </c>
      <c r="E122" s="35">
        <f t="shared" si="19"/>
        <v>51</v>
      </c>
      <c r="F122" s="35">
        <f t="shared" si="19"/>
        <v>62</v>
      </c>
      <c r="G122" s="35">
        <f t="shared" si="19"/>
        <v>44</v>
      </c>
      <c r="H122" s="35">
        <f t="shared" si="19"/>
        <v>270</v>
      </c>
      <c r="I122" s="8">
        <f t="shared" si="18"/>
        <v>100</v>
      </c>
    </row>
    <row r="123" spans="1:11" x14ac:dyDescent="0.25">
      <c r="A123" s="35" t="s">
        <v>2</v>
      </c>
      <c r="B123" s="8">
        <f>(100*B122)/$H$122</f>
        <v>2.9629629629629628</v>
      </c>
      <c r="C123" s="8">
        <f t="shared" ref="C123:H123" si="20">(100*C122)/$H$122</f>
        <v>12.592592592592593</v>
      </c>
      <c r="D123" s="8">
        <f t="shared" si="20"/>
        <v>26.296296296296298</v>
      </c>
      <c r="E123" s="8">
        <f t="shared" si="20"/>
        <v>18.888888888888889</v>
      </c>
      <c r="F123" s="8">
        <f t="shared" si="20"/>
        <v>22.962962962962962</v>
      </c>
      <c r="G123" s="8">
        <f t="shared" si="20"/>
        <v>16.296296296296298</v>
      </c>
      <c r="H123" s="8">
        <f t="shared" si="20"/>
        <v>100</v>
      </c>
      <c r="I123" s="35"/>
    </row>
    <row r="124" spans="1:11" x14ac:dyDescent="0.25">
      <c r="A124" s="11" t="s">
        <v>106</v>
      </c>
    </row>
    <row r="131" spans="1:11" ht="21" customHeight="1" x14ac:dyDescent="0.25">
      <c r="A131" s="66" t="s">
        <v>90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6"/>
    </row>
    <row r="133" spans="1:11" x14ac:dyDescent="0.25">
      <c r="A133" s="82" t="s">
        <v>0</v>
      </c>
      <c r="B133" s="84" t="s">
        <v>58</v>
      </c>
      <c r="C133" s="85"/>
      <c r="D133" s="85"/>
      <c r="E133" s="85"/>
      <c r="F133" s="85"/>
      <c r="G133" s="85"/>
      <c r="H133" s="82" t="s">
        <v>1</v>
      </c>
      <c r="I133" s="86" t="s">
        <v>2</v>
      </c>
      <c r="K133" s="31"/>
    </row>
    <row r="134" spans="1:11" ht="30" x14ac:dyDescent="0.25">
      <c r="A134" s="83"/>
      <c r="B134" s="33" t="s">
        <v>59</v>
      </c>
      <c r="C134" s="34" t="s">
        <v>60</v>
      </c>
      <c r="D134" s="34" t="s">
        <v>61</v>
      </c>
      <c r="E134" s="34" t="s">
        <v>62</v>
      </c>
      <c r="F134" s="33" t="s">
        <v>63</v>
      </c>
      <c r="G134" s="34" t="s">
        <v>64</v>
      </c>
      <c r="H134" s="83"/>
      <c r="I134" s="86"/>
      <c r="J134" s="31"/>
      <c r="K134" s="31"/>
    </row>
    <row r="135" spans="1:11" x14ac:dyDescent="0.25">
      <c r="A135" s="35" t="s">
        <v>77</v>
      </c>
      <c r="B135" s="36"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5">
        <f t="shared" ref="H135:H137" si="21">SUM(B135:G135)</f>
        <v>0</v>
      </c>
      <c r="I135" s="8">
        <f>(100*H135)/$H$122</f>
        <v>0</v>
      </c>
    </row>
    <row r="136" spans="1:11" x14ac:dyDescent="0.25">
      <c r="A136" s="35" t="s">
        <v>83</v>
      </c>
      <c r="B136" s="36">
        <v>1</v>
      </c>
      <c r="C136" s="36">
        <v>11</v>
      </c>
      <c r="D136" s="36">
        <v>26</v>
      </c>
      <c r="E136" s="36">
        <v>32</v>
      </c>
      <c r="F136" s="36">
        <v>35</v>
      </c>
      <c r="G136" s="36">
        <v>23</v>
      </c>
      <c r="H136" s="35">
        <f t="shared" si="21"/>
        <v>128</v>
      </c>
      <c r="I136" s="8">
        <f t="shared" ref="I136:I138" si="22">(100*H136)/$H$122</f>
        <v>47.407407407407405</v>
      </c>
    </row>
    <row r="137" spans="1:11" x14ac:dyDescent="0.25">
      <c r="A137" s="35" t="s">
        <v>84</v>
      </c>
      <c r="B137" s="36">
        <v>6</v>
      </c>
      <c r="C137" s="36">
        <v>20</v>
      </c>
      <c r="D137" s="36">
        <v>31</v>
      </c>
      <c r="E137" s="36">
        <v>38</v>
      </c>
      <c r="F137" s="36">
        <v>36</v>
      </c>
      <c r="G137" s="36">
        <v>11</v>
      </c>
      <c r="H137" s="35">
        <f t="shared" si="21"/>
        <v>142</v>
      </c>
      <c r="I137" s="8">
        <f t="shared" si="22"/>
        <v>52.592592592592595</v>
      </c>
    </row>
    <row r="138" spans="1:11" x14ac:dyDescent="0.25">
      <c r="A138" s="35" t="s">
        <v>1</v>
      </c>
      <c r="B138" s="35">
        <f t="shared" ref="B138:H138" si="23">SUM(B135:B137)</f>
        <v>7</v>
      </c>
      <c r="C138" s="35">
        <f t="shared" si="23"/>
        <v>31</v>
      </c>
      <c r="D138" s="35">
        <f t="shared" si="23"/>
        <v>57</v>
      </c>
      <c r="E138" s="35">
        <f t="shared" si="23"/>
        <v>70</v>
      </c>
      <c r="F138" s="35">
        <f t="shared" si="23"/>
        <v>71</v>
      </c>
      <c r="G138" s="35">
        <f t="shared" si="23"/>
        <v>34</v>
      </c>
      <c r="H138" s="35">
        <f t="shared" si="23"/>
        <v>270</v>
      </c>
      <c r="I138" s="8">
        <f t="shared" si="22"/>
        <v>100</v>
      </c>
    </row>
    <row r="139" spans="1:11" x14ac:dyDescent="0.25">
      <c r="A139" s="35" t="s">
        <v>2</v>
      </c>
      <c r="B139" s="8">
        <f>(100*B138)/$H$122</f>
        <v>2.5925925925925926</v>
      </c>
      <c r="C139" s="8">
        <f t="shared" ref="C139:H139" si="24">(100*C138)/$H$122</f>
        <v>11.481481481481481</v>
      </c>
      <c r="D139" s="8">
        <f t="shared" si="24"/>
        <v>21.111111111111111</v>
      </c>
      <c r="E139" s="8">
        <f t="shared" si="24"/>
        <v>25.925925925925927</v>
      </c>
      <c r="F139" s="8">
        <f t="shared" si="24"/>
        <v>26.296296296296298</v>
      </c>
      <c r="G139" s="8">
        <f t="shared" si="24"/>
        <v>12.592592592592593</v>
      </c>
      <c r="H139" s="8">
        <f t="shared" si="24"/>
        <v>100</v>
      </c>
      <c r="I139" s="35"/>
    </row>
    <row r="140" spans="1:11" x14ac:dyDescent="0.25">
      <c r="A140" s="11" t="s">
        <v>106</v>
      </c>
    </row>
  </sheetData>
  <mergeCells count="38">
    <mergeCell ref="A58:A59"/>
    <mergeCell ref="B58:G58"/>
    <mergeCell ref="H58:H59"/>
    <mergeCell ref="I58:I59"/>
    <mergeCell ref="A1:L1"/>
    <mergeCell ref="A3:K3"/>
    <mergeCell ref="A21:K21"/>
    <mergeCell ref="A23:A24"/>
    <mergeCell ref="B23:F23"/>
    <mergeCell ref="G23:G24"/>
    <mergeCell ref="H23:H24"/>
    <mergeCell ref="A40:A41"/>
    <mergeCell ref="B40:F40"/>
    <mergeCell ref="G40:G41"/>
    <mergeCell ref="H40:H41"/>
    <mergeCell ref="A56:K56"/>
    <mergeCell ref="A113:K113"/>
    <mergeCell ref="A77:K77"/>
    <mergeCell ref="A79:K79"/>
    <mergeCell ref="A81:A82"/>
    <mergeCell ref="B81:G81"/>
    <mergeCell ref="H81:H82"/>
    <mergeCell ref="I81:I82"/>
    <mergeCell ref="A95:K95"/>
    <mergeCell ref="A97:A98"/>
    <mergeCell ref="B97:G97"/>
    <mergeCell ref="H97:H98"/>
    <mergeCell ref="I97:I98"/>
    <mergeCell ref="A133:A134"/>
    <mergeCell ref="B133:G133"/>
    <mergeCell ref="H133:H134"/>
    <mergeCell ref="I133:I134"/>
    <mergeCell ref="A115:K115"/>
    <mergeCell ref="A117:A118"/>
    <mergeCell ref="B117:G117"/>
    <mergeCell ref="H117:H118"/>
    <mergeCell ref="I117:I118"/>
    <mergeCell ref="A131:K131"/>
  </mergeCells>
  <pageMargins left="0.7" right="0.7" top="0.75" bottom="0.75" header="0.3" footer="0.3"/>
  <pageSetup paperSize="5" scale="9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workbookViewId="0">
      <selection activeCell="A227" sqref="A227"/>
    </sheetView>
  </sheetViews>
  <sheetFormatPr baseColWidth="10" defaultRowHeight="15" x14ac:dyDescent="0.25"/>
  <cols>
    <col min="1" max="1" width="12.7109375" style="1" customWidth="1"/>
    <col min="2" max="2" width="10.140625" style="1" customWidth="1"/>
    <col min="3" max="3" width="8.7109375" style="1" customWidth="1"/>
    <col min="4" max="4" width="7.7109375" style="1" customWidth="1"/>
    <col min="5" max="5" width="11.42578125" style="1" customWidth="1"/>
    <col min="6" max="6" width="9.7109375" style="1" bestFit="1" customWidth="1"/>
    <col min="7" max="7" width="7.7109375" style="1" customWidth="1"/>
    <col min="8" max="8" width="6.7109375" style="1" customWidth="1"/>
    <col min="9" max="9" width="6.5703125" style="1" customWidth="1"/>
    <col min="10" max="16384" width="11.42578125" style="1"/>
  </cols>
  <sheetData>
    <row r="1" spans="1:12" ht="18.75" x14ac:dyDescent="0.3">
      <c r="A1" s="61" t="s">
        <v>91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1" customHeight="1" x14ac:dyDescent="0.3">
      <c r="A3" s="65" t="s">
        <v>66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48"/>
    </row>
    <row r="5" spans="1:12" ht="21" customHeight="1" x14ac:dyDescent="0.25">
      <c r="A5" s="66" t="s">
        <v>8</v>
      </c>
      <c r="B5" s="66"/>
      <c r="C5" s="66"/>
      <c r="D5" s="66"/>
      <c r="E5" s="66"/>
      <c r="F5" s="66"/>
      <c r="G5" s="66"/>
      <c r="H5" s="66"/>
      <c r="I5" s="66"/>
      <c r="J5" s="66"/>
    </row>
    <row r="7" spans="1:12" ht="19.5" customHeight="1" x14ac:dyDescent="0.25">
      <c r="A7" s="88" t="s">
        <v>0</v>
      </c>
      <c r="B7" s="84" t="s">
        <v>88</v>
      </c>
      <c r="C7" s="85"/>
      <c r="D7" s="85"/>
      <c r="E7" s="85"/>
      <c r="F7" s="85"/>
      <c r="G7" s="85"/>
      <c r="H7" s="82" t="s">
        <v>1</v>
      </c>
      <c r="I7" s="82" t="s">
        <v>2</v>
      </c>
      <c r="J7" s="31"/>
    </row>
    <row r="8" spans="1:12" ht="19.5" customHeight="1" x14ac:dyDescent="0.25">
      <c r="A8" s="97"/>
      <c r="B8" s="33" t="s">
        <v>59</v>
      </c>
      <c r="C8" s="34" t="s">
        <v>60</v>
      </c>
      <c r="D8" s="34" t="s">
        <v>61</v>
      </c>
      <c r="E8" s="34" t="s">
        <v>62</v>
      </c>
      <c r="F8" s="33" t="s">
        <v>63</v>
      </c>
      <c r="G8" s="34" t="s">
        <v>64</v>
      </c>
      <c r="H8" s="98"/>
      <c r="I8" s="98"/>
      <c r="J8" s="31"/>
    </row>
    <row r="9" spans="1:12" x14ac:dyDescent="0.25">
      <c r="A9" s="35" t="s">
        <v>77</v>
      </c>
      <c r="B9" s="36">
        <v>2</v>
      </c>
      <c r="C9" s="36">
        <v>5</v>
      </c>
      <c r="D9" s="35">
        <v>10</v>
      </c>
      <c r="E9" s="36">
        <v>13</v>
      </c>
      <c r="F9" s="36">
        <v>11</v>
      </c>
      <c r="G9" s="36">
        <v>5</v>
      </c>
      <c r="H9" s="35">
        <f>SUM(B9:G9)</f>
        <v>46</v>
      </c>
      <c r="I9" s="8">
        <f>(100*H9)/H$12</f>
        <v>14.556962025316455</v>
      </c>
    </row>
    <row r="10" spans="1:12" x14ac:dyDescent="0.25">
      <c r="A10" s="35" t="s">
        <v>83</v>
      </c>
      <c r="B10" s="36">
        <v>1</v>
      </c>
      <c r="C10" s="36">
        <v>13</v>
      </c>
      <c r="D10" s="35">
        <v>24</v>
      </c>
      <c r="E10" s="36">
        <v>32</v>
      </c>
      <c r="F10" s="36">
        <v>33</v>
      </c>
      <c r="G10" s="36">
        <v>25</v>
      </c>
      <c r="H10" s="35">
        <f>SUM(B10:G10)</f>
        <v>128</v>
      </c>
      <c r="I10" s="8">
        <f t="shared" ref="I10:I12" si="0">(100*H10)/H$12</f>
        <v>40.506329113924053</v>
      </c>
    </row>
    <row r="11" spans="1:12" x14ac:dyDescent="0.25">
      <c r="A11" s="35" t="s">
        <v>84</v>
      </c>
      <c r="B11" s="36">
        <v>9</v>
      </c>
      <c r="C11" s="36">
        <v>19</v>
      </c>
      <c r="D11" s="35">
        <v>29</v>
      </c>
      <c r="E11" s="36">
        <v>31</v>
      </c>
      <c r="F11" s="36">
        <v>42</v>
      </c>
      <c r="G11" s="36">
        <v>12</v>
      </c>
      <c r="H11" s="35">
        <f>SUM(B11:G11)</f>
        <v>142</v>
      </c>
      <c r="I11" s="8">
        <f t="shared" si="0"/>
        <v>44.936708860759495</v>
      </c>
    </row>
    <row r="12" spans="1:12" x14ac:dyDescent="0.25">
      <c r="A12" s="35" t="s">
        <v>1</v>
      </c>
      <c r="B12" s="35">
        <f t="shared" ref="B12:F12" si="1">SUM(B9:B11)</f>
        <v>12</v>
      </c>
      <c r="C12" s="35">
        <f t="shared" si="1"/>
        <v>37</v>
      </c>
      <c r="D12" s="35">
        <f t="shared" si="1"/>
        <v>63</v>
      </c>
      <c r="E12" s="35">
        <f t="shared" si="1"/>
        <v>76</v>
      </c>
      <c r="F12" s="35">
        <f t="shared" si="1"/>
        <v>86</v>
      </c>
      <c r="G12" s="35">
        <f>SUM(G9:G11)</f>
        <v>42</v>
      </c>
      <c r="H12" s="35">
        <f>SUM(H9:H11)</f>
        <v>316</v>
      </c>
      <c r="I12" s="8">
        <f t="shared" si="0"/>
        <v>100</v>
      </c>
    </row>
    <row r="13" spans="1:12" x14ac:dyDescent="0.25">
      <c r="A13" s="35" t="s">
        <v>2</v>
      </c>
      <c r="B13" s="8">
        <f>(100*B12)/$H$12</f>
        <v>3.7974683544303796</v>
      </c>
      <c r="C13" s="8">
        <f t="shared" ref="C13:H13" si="2">(100*C12)/$H$12</f>
        <v>11.708860759493671</v>
      </c>
      <c r="D13" s="8">
        <f t="shared" si="2"/>
        <v>19.936708860759495</v>
      </c>
      <c r="E13" s="8">
        <f t="shared" si="2"/>
        <v>24.050632911392405</v>
      </c>
      <c r="F13" s="8">
        <f t="shared" si="2"/>
        <v>27.215189873417721</v>
      </c>
      <c r="G13" s="8">
        <f t="shared" si="2"/>
        <v>13.291139240506329</v>
      </c>
      <c r="H13" s="8">
        <f t="shared" si="2"/>
        <v>100</v>
      </c>
      <c r="I13" s="35"/>
    </row>
    <row r="14" spans="1:12" x14ac:dyDescent="0.25">
      <c r="A14" s="11" t="s">
        <v>106</v>
      </c>
    </row>
    <row r="21" spans="1:11" ht="21" customHeight="1" x14ac:dyDescent="0.25">
      <c r="A21" s="66" t="s">
        <v>9</v>
      </c>
      <c r="B21" s="66"/>
      <c r="C21" s="66"/>
      <c r="D21" s="66"/>
      <c r="E21" s="66"/>
      <c r="F21" s="66"/>
      <c r="G21" s="66"/>
      <c r="H21" s="66"/>
      <c r="I21" s="66"/>
      <c r="J21" s="66"/>
    </row>
    <row r="23" spans="1:11" ht="19.5" customHeight="1" x14ac:dyDescent="0.25">
      <c r="A23" s="88" t="s">
        <v>0</v>
      </c>
      <c r="B23" s="84" t="s">
        <v>88</v>
      </c>
      <c r="C23" s="85"/>
      <c r="D23" s="85"/>
      <c r="E23" s="85"/>
      <c r="F23" s="85"/>
      <c r="G23" s="85"/>
      <c r="H23" s="82" t="s">
        <v>4</v>
      </c>
      <c r="I23" s="82" t="s">
        <v>2</v>
      </c>
      <c r="K23" s="31"/>
    </row>
    <row r="24" spans="1:11" ht="19.5" customHeight="1" x14ac:dyDescent="0.25">
      <c r="A24" s="97"/>
      <c r="B24" s="33" t="s">
        <v>59</v>
      </c>
      <c r="C24" s="34" t="s">
        <v>60</v>
      </c>
      <c r="D24" s="34" t="s">
        <v>61</v>
      </c>
      <c r="E24" s="34" t="s">
        <v>62</v>
      </c>
      <c r="F24" s="33" t="s">
        <v>63</v>
      </c>
      <c r="G24" s="34" t="s">
        <v>64</v>
      </c>
      <c r="H24" s="98"/>
      <c r="I24" s="98"/>
      <c r="J24" s="31"/>
      <c r="K24" s="31"/>
    </row>
    <row r="25" spans="1:11" x14ac:dyDescent="0.25">
      <c r="A25" s="35" t="s">
        <v>77</v>
      </c>
      <c r="B25" s="36">
        <v>2</v>
      </c>
      <c r="C25" s="36">
        <v>8</v>
      </c>
      <c r="D25" s="36">
        <v>9</v>
      </c>
      <c r="E25" s="36">
        <v>12</v>
      </c>
      <c r="F25" s="36">
        <v>8</v>
      </c>
      <c r="G25" s="36">
        <v>7</v>
      </c>
      <c r="H25" s="35">
        <f>SUM(B25:G25)</f>
        <v>46</v>
      </c>
      <c r="I25" s="8">
        <f>(100*H25)/H$12</f>
        <v>14.556962025316455</v>
      </c>
    </row>
    <row r="26" spans="1:11" x14ac:dyDescent="0.25">
      <c r="A26" s="35" t="s">
        <v>83</v>
      </c>
      <c r="B26" s="36">
        <v>2</v>
      </c>
      <c r="C26" s="36">
        <v>15</v>
      </c>
      <c r="D26" s="36">
        <v>28</v>
      </c>
      <c r="E26" s="36">
        <v>30</v>
      </c>
      <c r="F26" s="36">
        <v>27</v>
      </c>
      <c r="G26" s="36">
        <v>26</v>
      </c>
      <c r="H26" s="35">
        <f>SUM(B26:G26)</f>
        <v>128</v>
      </c>
      <c r="I26" s="8">
        <f t="shared" ref="I26:I28" si="3">(100*H26)/H$12</f>
        <v>40.506329113924053</v>
      </c>
    </row>
    <row r="27" spans="1:11" x14ac:dyDescent="0.25">
      <c r="A27" s="35" t="s">
        <v>84</v>
      </c>
      <c r="B27" s="36">
        <v>14</v>
      </c>
      <c r="C27" s="36">
        <v>18</v>
      </c>
      <c r="D27" s="36">
        <v>29</v>
      </c>
      <c r="E27" s="36">
        <v>33</v>
      </c>
      <c r="F27" s="36">
        <v>30</v>
      </c>
      <c r="G27" s="36">
        <v>18</v>
      </c>
      <c r="H27" s="35">
        <f>SUM(B27:G27)</f>
        <v>142</v>
      </c>
      <c r="I27" s="8">
        <f t="shared" si="3"/>
        <v>44.936708860759495</v>
      </c>
    </row>
    <row r="28" spans="1:11" x14ac:dyDescent="0.25">
      <c r="A28" s="35" t="s">
        <v>1</v>
      </c>
      <c r="B28" s="35">
        <f t="shared" ref="B28:H28" si="4">SUM(B25:B27)</f>
        <v>18</v>
      </c>
      <c r="C28" s="35">
        <f t="shared" si="4"/>
        <v>41</v>
      </c>
      <c r="D28" s="35">
        <f t="shared" si="4"/>
        <v>66</v>
      </c>
      <c r="E28" s="35">
        <f t="shared" si="4"/>
        <v>75</v>
      </c>
      <c r="F28" s="35">
        <f t="shared" si="4"/>
        <v>65</v>
      </c>
      <c r="G28" s="35">
        <f t="shared" si="4"/>
        <v>51</v>
      </c>
      <c r="H28" s="35">
        <f t="shared" si="4"/>
        <v>316</v>
      </c>
      <c r="I28" s="8">
        <f t="shared" si="3"/>
        <v>100</v>
      </c>
    </row>
    <row r="29" spans="1:11" x14ac:dyDescent="0.25">
      <c r="A29" s="35" t="s">
        <v>2</v>
      </c>
      <c r="B29" s="8">
        <f>(100*B28)/$H$12</f>
        <v>5.6962025316455698</v>
      </c>
      <c r="C29" s="8">
        <f t="shared" ref="C29:H29" si="5">(100*C28)/$H$12</f>
        <v>12.974683544303797</v>
      </c>
      <c r="D29" s="8">
        <f t="shared" si="5"/>
        <v>20.88607594936709</v>
      </c>
      <c r="E29" s="8">
        <f t="shared" si="5"/>
        <v>23.734177215189874</v>
      </c>
      <c r="F29" s="8">
        <f t="shared" si="5"/>
        <v>20.569620253164558</v>
      </c>
      <c r="G29" s="8">
        <f t="shared" si="5"/>
        <v>16.139240506329113</v>
      </c>
      <c r="H29" s="8">
        <f t="shared" si="5"/>
        <v>100</v>
      </c>
      <c r="I29" s="35"/>
    </row>
    <row r="30" spans="1:11" x14ac:dyDescent="0.25">
      <c r="A30" s="11" t="s">
        <v>106</v>
      </c>
    </row>
    <row r="38" spans="1:10" ht="21" customHeight="1" x14ac:dyDescent="0.25">
      <c r="A38" s="66" t="s">
        <v>92</v>
      </c>
      <c r="B38" s="66"/>
      <c r="C38" s="66"/>
      <c r="D38" s="66"/>
      <c r="E38" s="66"/>
      <c r="F38" s="66"/>
      <c r="G38" s="66"/>
      <c r="H38" s="66"/>
      <c r="I38" s="66"/>
      <c r="J38" s="66"/>
    </row>
    <row r="40" spans="1:10" ht="19.5" customHeight="1" x14ac:dyDescent="0.25">
      <c r="A40" s="88" t="s">
        <v>0</v>
      </c>
      <c r="B40" s="84" t="s">
        <v>88</v>
      </c>
      <c r="C40" s="85"/>
      <c r="D40" s="85"/>
      <c r="E40" s="85"/>
      <c r="F40" s="85"/>
      <c r="G40" s="85"/>
      <c r="H40" s="82" t="s">
        <v>4</v>
      </c>
      <c r="I40" s="82" t="s">
        <v>2</v>
      </c>
    </row>
    <row r="41" spans="1:10" ht="19.5" customHeight="1" x14ac:dyDescent="0.25">
      <c r="A41" s="97"/>
      <c r="B41" s="59" t="s">
        <v>59</v>
      </c>
      <c r="C41" s="60" t="s">
        <v>60</v>
      </c>
      <c r="D41" s="60" t="s">
        <v>61</v>
      </c>
      <c r="E41" s="60" t="s">
        <v>62</v>
      </c>
      <c r="F41" s="59" t="s">
        <v>63</v>
      </c>
      <c r="G41" s="60" t="s">
        <v>64</v>
      </c>
      <c r="H41" s="98"/>
      <c r="I41" s="98"/>
    </row>
    <row r="42" spans="1:10" x14ac:dyDescent="0.25">
      <c r="A42" s="35" t="s">
        <v>77</v>
      </c>
      <c r="B42" s="36">
        <v>2</v>
      </c>
      <c r="C42" s="36">
        <v>5</v>
      </c>
      <c r="D42" s="36">
        <v>11</v>
      </c>
      <c r="E42" s="36">
        <v>11</v>
      </c>
      <c r="F42" s="36">
        <v>10</v>
      </c>
      <c r="G42" s="36">
        <v>7</v>
      </c>
      <c r="H42" s="35">
        <f>SUM(B42:G42)</f>
        <v>46</v>
      </c>
      <c r="I42" s="8">
        <f>(100*H42)/H$12</f>
        <v>14.556962025316455</v>
      </c>
    </row>
    <row r="43" spans="1:10" x14ac:dyDescent="0.25">
      <c r="A43" s="35" t="s">
        <v>83</v>
      </c>
      <c r="B43" s="36">
        <v>1</v>
      </c>
      <c r="C43" s="36">
        <v>14</v>
      </c>
      <c r="D43" s="36">
        <v>31</v>
      </c>
      <c r="E43" s="36">
        <v>23</v>
      </c>
      <c r="F43" s="36">
        <v>32</v>
      </c>
      <c r="G43" s="36">
        <v>27</v>
      </c>
      <c r="H43" s="35">
        <f>SUM(B43:G43)</f>
        <v>128</v>
      </c>
      <c r="I43" s="8">
        <f t="shared" ref="I43:I45" si="6">(100*H43)/H$12</f>
        <v>40.506329113924053</v>
      </c>
    </row>
    <row r="44" spans="1:10" x14ac:dyDescent="0.25">
      <c r="A44" s="35" t="s">
        <v>84</v>
      </c>
      <c r="B44" s="36">
        <v>4</v>
      </c>
      <c r="C44" s="36">
        <v>20</v>
      </c>
      <c r="D44" s="36">
        <v>34</v>
      </c>
      <c r="E44" s="36">
        <v>34</v>
      </c>
      <c r="F44" s="36">
        <v>32</v>
      </c>
      <c r="G44" s="36">
        <v>18</v>
      </c>
      <c r="H44" s="35">
        <f>SUM(B44:G44)</f>
        <v>142</v>
      </c>
      <c r="I44" s="8">
        <f t="shared" si="6"/>
        <v>44.936708860759495</v>
      </c>
    </row>
    <row r="45" spans="1:10" x14ac:dyDescent="0.25">
      <c r="A45" s="35" t="s">
        <v>1</v>
      </c>
      <c r="B45" s="35">
        <f t="shared" ref="B45:H45" si="7">SUM(B42:B44)</f>
        <v>7</v>
      </c>
      <c r="C45" s="35">
        <f t="shared" si="7"/>
        <v>39</v>
      </c>
      <c r="D45" s="35">
        <f t="shared" si="7"/>
        <v>76</v>
      </c>
      <c r="E45" s="35">
        <f t="shared" si="7"/>
        <v>68</v>
      </c>
      <c r="F45" s="35">
        <f t="shared" si="7"/>
        <v>74</v>
      </c>
      <c r="G45" s="35">
        <f t="shared" si="7"/>
        <v>52</v>
      </c>
      <c r="H45" s="35">
        <f t="shared" si="7"/>
        <v>316</v>
      </c>
      <c r="I45" s="8">
        <f t="shared" si="6"/>
        <v>100</v>
      </c>
    </row>
    <row r="46" spans="1:10" x14ac:dyDescent="0.25">
      <c r="A46" s="35" t="s">
        <v>2</v>
      </c>
      <c r="B46" s="8">
        <f>(100*B45)/$H$12</f>
        <v>2.2151898734177213</v>
      </c>
      <c r="C46" s="8">
        <f t="shared" ref="C46:H46" si="8">(100*C45)/$H$12</f>
        <v>12.341772151898734</v>
      </c>
      <c r="D46" s="8">
        <f t="shared" si="8"/>
        <v>24.050632911392405</v>
      </c>
      <c r="E46" s="8">
        <f t="shared" si="8"/>
        <v>21.518987341772153</v>
      </c>
      <c r="F46" s="8">
        <f t="shared" si="8"/>
        <v>23.417721518987342</v>
      </c>
      <c r="G46" s="8">
        <f t="shared" si="8"/>
        <v>16.455696202531644</v>
      </c>
      <c r="H46" s="8">
        <f t="shared" si="8"/>
        <v>100</v>
      </c>
      <c r="I46" s="35"/>
    </row>
    <row r="47" spans="1:10" x14ac:dyDescent="0.25">
      <c r="A47" s="11" t="s">
        <v>106</v>
      </c>
    </row>
    <row r="55" spans="1:10" ht="21" customHeight="1" x14ac:dyDescent="0.25">
      <c r="A55" s="66" t="s">
        <v>12</v>
      </c>
      <c r="B55" s="66"/>
      <c r="C55" s="66"/>
      <c r="D55" s="66"/>
      <c r="E55" s="66"/>
      <c r="F55" s="66"/>
      <c r="G55" s="66"/>
      <c r="H55" s="66"/>
      <c r="I55" s="66"/>
      <c r="J55" s="66"/>
    </row>
    <row r="56" spans="1:10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7"/>
    </row>
    <row r="57" spans="1:10" ht="19.5" customHeight="1" x14ac:dyDescent="0.25">
      <c r="A57" s="88" t="s">
        <v>0</v>
      </c>
      <c r="B57" s="84" t="s">
        <v>88</v>
      </c>
      <c r="C57" s="85"/>
      <c r="D57" s="85"/>
      <c r="E57" s="85"/>
      <c r="F57" s="85"/>
      <c r="G57" s="85"/>
      <c r="H57" s="82" t="s">
        <v>4</v>
      </c>
      <c r="I57" s="82" t="s">
        <v>2</v>
      </c>
    </row>
    <row r="58" spans="1:10" ht="19.5" customHeight="1" x14ac:dyDescent="0.25">
      <c r="A58" s="97"/>
      <c r="B58" s="33" t="s">
        <v>59</v>
      </c>
      <c r="C58" s="34" t="s">
        <v>60</v>
      </c>
      <c r="D58" s="34" t="s">
        <v>61</v>
      </c>
      <c r="E58" s="34" t="s">
        <v>62</v>
      </c>
      <c r="F58" s="33" t="s">
        <v>63</v>
      </c>
      <c r="G58" s="34" t="s">
        <v>64</v>
      </c>
      <c r="H58" s="98"/>
      <c r="I58" s="98"/>
    </row>
    <row r="59" spans="1:10" x14ac:dyDescent="0.25">
      <c r="A59" s="35" t="s">
        <v>77</v>
      </c>
      <c r="B59" s="36">
        <v>2</v>
      </c>
      <c r="C59" s="36">
        <v>6</v>
      </c>
      <c r="D59" s="36">
        <v>12</v>
      </c>
      <c r="E59" s="36">
        <v>10</v>
      </c>
      <c r="F59" s="36">
        <v>10</v>
      </c>
      <c r="G59" s="36">
        <v>6</v>
      </c>
      <c r="H59" s="35">
        <f>SUM(B59:G59)</f>
        <v>46</v>
      </c>
      <c r="I59" s="8">
        <f>(100*H59)/H$12</f>
        <v>14.556962025316455</v>
      </c>
    </row>
    <row r="60" spans="1:10" x14ac:dyDescent="0.25">
      <c r="A60" s="35" t="s">
        <v>83</v>
      </c>
      <c r="B60" s="36">
        <v>1</v>
      </c>
      <c r="C60" s="36">
        <v>16</v>
      </c>
      <c r="D60" s="36">
        <v>29</v>
      </c>
      <c r="E60" s="36">
        <v>25</v>
      </c>
      <c r="F60" s="36">
        <v>27</v>
      </c>
      <c r="G60" s="36">
        <v>30</v>
      </c>
      <c r="H60" s="35">
        <f>SUM(B60:G60)</f>
        <v>128</v>
      </c>
      <c r="I60" s="8">
        <f t="shared" ref="I60:I62" si="9">(100*H60)/H$12</f>
        <v>40.506329113924053</v>
      </c>
    </row>
    <row r="61" spans="1:10" x14ac:dyDescent="0.25">
      <c r="A61" s="35" t="s">
        <v>84</v>
      </c>
      <c r="B61" s="36">
        <v>6</v>
      </c>
      <c r="C61" s="36">
        <v>18</v>
      </c>
      <c r="D61" s="36">
        <v>32</v>
      </c>
      <c r="E61" s="36">
        <v>28</v>
      </c>
      <c r="F61" s="36">
        <v>38</v>
      </c>
      <c r="G61" s="36">
        <v>20</v>
      </c>
      <c r="H61" s="35">
        <f>SUM(B61:G61)</f>
        <v>142</v>
      </c>
      <c r="I61" s="8">
        <f t="shared" si="9"/>
        <v>44.936708860759495</v>
      </c>
    </row>
    <row r="62" spans="1:10" x14ac:dyDescent="0.25">
      <c r="A62" s="35" t="s">
        <v>1</v>
      </c>
      <c r="B62" s="35">
        <f t="shared" ref="B62:H62" si="10">SUM(B59:B61)</f>
        <v>9</v>
      </c>
      <c r="C62" s="35">
        <f t="shared" si="10"/>
        <v>40</v>
      </c>
      <c r="D62" s="35">
        <f t="shared" si="10"/>
        <v>73</v>
      </c>
      <c r="E62" s="35">
        <f t="shared" si="10"/>
        <v>63</v>
      </c>
      <c r="F62" s="35">
        <f t="shared" si="10"/>
        <v>75</v>
      </c>
      <c r="G62" s="35">
        <f t="shared" si="10"/>
        <v>56</v>
      </c>
      <c r="H62" s="35">
        <f t="shared" si="10"/>
        <v>316</v>
      </c>
      <c r="I62" s="8">
        <f t="shared" si="9"/>
        <v>100</v>
      </c>
    </row>
    <row r="63" spans="1:10" x14ac:dyDescent="0.25">
      <c r="A63" s="35" t="s">
        <v>2</v>
      </c>
      <c r="B63" s="8">
        <f>(100*B62)/$H$12</f>
        <v>2.8481012658227849</v>
      </c>
      <c r="C63" s="8">
        <f t="shared" ref="C63:H63" si="11">(100*C62)/$H$12</f>
        <v>12.658227848101266</v>
      </c>
      <c r="D63" s="8">
        <f t="shared" si="11"/>
        <v>23.101265822784811</v>
      </c>
      <c r="E63" s="8">
        <f t="shared" si="11"/>
        <v>19.936708860759495</v>
      </c>
      <c r="F63" s="8">
        <f t="shared" si="11"/>
        <v>23.734177215189874</v>
      </c>
      <c r="G63" s="8">
        <f t="shared" si="11"/>
        <v>17.721518987341771</v>
      </c>
      <c r="H63" s="8">
        <f t="shared" si="11"/>
        <v>100</v>
      </c>
      <c r="I63" s="35"/>
    </row>
    <row r="64" spans="1:10" x14ac:dyDescent="0.25">
      <c r="A64" s="11" t="s">
        <v>106</v>
      </c>
    </row>
    <row r="74" spans="1:11" ht="21" customHeight="1" x14ac:dyDescent="0.25">
      <c r="A74" s="66" t="s">
        <v>13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6" spans="1:11" ht="19.5" customHeight="1" x14ac:dyDescent="0.25">
      <c r="A76" s="88" t="s">
        <v>0</v>
      </c>
      <c r="B76" s="84" t="s">
        <v>88</v>
      </c>
      <c r="C76" s="85"/>
      <c r="D76" s="85"/>
      <c r="E76" s="85"/>
      <c r="F76" s="85"/>
      <c r="G76" s="85"/>
      <c r="H76" s="82" t="s">
        <v>4</v>
      </c>
      <c r="I76" s="82" t="s">
        <v>2</v>
      </c>
    </row>
    <row r="77" spans="1:11" ht="19.5" customHeight="1" x14ac:dyDescent="0.25">
      <c r="A77" s="97"/>
      <c r="B77" s="33" t="s">
        <v>59</v>
      </c>
      <c r="C77" s="34" t="s">
        <v>60</v>
      </c>
      <c r="D77" s="34" t="s">
        <v>61</v>
      </c>
      <c r="E77" s="34" t="s">
        <v>62</v>
      </c>
      <c r="F77" s="33" t="s">
        <v>63</v>
      </c>
      <c r="G77" s="34" t="s">
        <v>64</v>
      </c>
      <c r="H77" s="98"/>
      <c r="I77" s="98"/>
    </row>
    <row r="78" spans="1:11" x14ac:dyDescent="0.25">
      <c r="A78" s="35" t="s">
        <v>77</v>
      </c>
      <c r="B78" s="36">
        <v>3</v>
      </c>
      <c r="C78" s="36">
        <v>6</v>
      </c>
      <c r="D78" s="36">
        <v>10</v>
      </c>
      <c r="E78" s="36">
        <v>11</v>
      </c>
      <c r="F78" s="36">
        <v>11</v>
      </c>
      <c r="G78" s="36">
        <v>5</v>
      </c>
      <c r="H78" s="35">
        <f>SUM(B78:G78)</f>
        <v>46</v>
      </c>
      <c r="I78" s="8">
        <f>(100*H78)/H$12</f>
        <v>14.556962025316455</v>
      </c>
    </row>
    <row r="79" spans="1:11" x14ac:dyDescent="0.25">
      <c r="A79" s="35" t="s">
        <v>83</v>
      </c>
      <c r="B79" s="36">
        <v>2</v>
      </c>
      <c r="C79" s="36">
        <v>16</v>
      </c>
      <c r="D79" s="36">
        <v>25</v>
      </c>
      <c r="E79" s="36">
        <v>24</v>
      </c>
      <c r="F79" s="36">
        <v>28</v>
      </c>
      <c r="G79" s="36">
        <v>33</v>
      </c>
      <c r="H79" s="35">
        <f>SUM(B79:G79)</f>
        <v>128</v>
      </c>
      <c r="I79" s="8">
        <f t="shared" ref="I79:I81" si="12">(100*H79)/H$12</f>
        <v>40.506329113924053</v>
      </c>
    </row>
    <row r="80" spans="1:11" x14ac:dyDescent="0.25">
      <c r="A80" s="35" t="s">
        <v>84</v>
      </c>
      <c r="B80" s="36">
        <v>10</v>
      </c>
      <c r="C80" s="36">
        <v>26</v>
      </c>
      <c r="D80" s="36">
        <v>30</v>
      </c>
      <c r="E80" s="36">
        <v>28</v>
      </c>
      <c r="F80" s="36">
        <v>34</v>
      </c>
      <c r="G80" s="36">
        <v>14</v>
      </c>
      <c r="H80" s="35">
        <f>SUM(B80:G80)</f>
        <v>142</v>
      </c>
      <c r="I80" s="8">
        <f t="shared" si="12"/>
        <v>44.936708860759495</v>
      </c>
    </row>
    <row r="81" spans="1:11" x14ac:dyDescent="0.25">
      <c r="A81" s="35" t="s">
        <v>1</v>
      </c>
      <c r="B81" s="35">
        <f t="shared" ref="B81:H81" si="13">SUM(B78:B80)</f>
        <v>15</v>
      </c>
      <c r="C81" s="35">
        <f t="shared" si="13"/>
        <v>48</v>
      </c>
      <c r="D81" s="35">
        <f t="shared" si="13"/>
        <v>65</v>
      </c>
      <c r="E81" s="35">
        <f t="shared" si="13"/>
        <v>63</v>
      </c>
      <c r="F81" s="35">
        <f t="shared" si="13"/>
        <v>73</v>
      </c>
      <c r="G81" s="35">
        <f t="shared" si="13"/>
        <v>52</v>
      </c>
      <c r="H81" s="35">
        <f t="shared" si="13"/>
        <v>316</v>
      </c>
      <c r="I81" s="8">
        <f t="shared" si="12"/>
        <v>100</v>
      </c>
    </row>
    <row r="82" spans="1:11" x14ac:dyDescent="0.25">
      <c r="A82" s="35" t="s">
        <v>2</v>
      </c>
      <c r="B82" s="8">
        <f>(100*B81)/$H$12</f>
        <v>4.7468354430379751</v>
      </c>
      <c r="C82" s="8">
        <f t="shared" ref="C82:H82" si="14">(100*C81)/$H$12</f>
        <v>15.189873417721518</v>
      </c>
      <c r="D82" s="8">
        <f t="shared" si="14"/>
        <v>20.569620253164558</v>
      </c>
      <c r="E82" s="8">
        <f t="shared" si="14"/>
        <v>19.936708860759495</v>
      </c>
      <c r="F82" s="8">
        <f t="shared" si="14"/>
        <v>23.101265822784811</v>
      </c>
      <c r="G82" s="8">
        <f t="shared" si="14"/>
        <v>16.455696202531644</v>
      </c>
      <c r="H82" s="8">
        <f t="shared" si="14"/>
        <v>100</v>
      </c>
      <c r="I82" s="35"/>
    </row>
    <row r="83" spans="1:11" x14ac:dyDescent="0.25">
      <c r="A83" s="11" t="s">
        <v>106</v>
      </c>
    </row>
    <row r="91" spans="1:11" ht="21" customHeight="1" x14ac:dyDescent="0.25">
      <c r="A91" s="66" t="s">
        <v>93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</row>
    <row r="93" spans="1:11" ht="19.5" customHeight="1" x14ac:dyDescent="0.25">
      <c r="A93" s="88" t="s">
        <v>0</v>
      </c>
      <c r="B93" s="84" t="s">
        <v>88</v>
      </c>
      <c r="C93" s="85"/>
      <c r="D93" s="85"/>
      <c r="E93" s="85"/>
      <c r="F93" s="85"/>
      <c r="G93" s="90"/>
      <c r="H93" s="82" t="s">
        <v>4</v>
      </c>
      <c r="I93" s="82" t="s">
        <v>2</v>
      </c>
    </row>
    <row r="94" spans="1:11" ht="19.5" customHeight="1" x14ac:dyDescent="0.25">
      <c r="A94" s="97"/>
      <c r="B94" s="33" t="s">
        <v>59</v>
      </c>
      <c r="C94" s="34" t="s">
        <v>60</v>
      </c>
      <c r="D94" s="34" t="s">
        <v>61</v>
      </c>
      <c r="E94" s="34" t="s">
        <v>62</v>
      </c>
      <c r="F94" s="33" t="s">
        <v>63</v>
      </c>
      <c r="G94" s="34" t="s">
        <v>64</v>
      </c>
      <c r="H94" s="98"/>
      <c r="I94" s="98"/>
    </row>
    <row r="95" spans="1:11" x14ac:dyDescent="0.25">
      <c r="A95" s="35" t="s">
        <v>77</v>
      </c>
      <c r="B95" s="36">
        <v>3</v>
      </c>
      <c r="C95" s="36">
        <v>4</v>
      </c>
      <c r="D95" s="36">
        <v>10</v>
      </c>
      <c r="E95" s="36">
        <v>12</v>
      </c>
      <c r="F95" s="36">
        <v>10</v>
      </c>
      <c r="G95" s="36">
        <v>7</v>
      </c>
      <c r="H95" s="35">
        <f>SUM(B95:G95)</f>
        <v>46</v>
      </c>
      <c r="I95" s="8">
        <f>(100*H95)/H$12</f>
        <v>14.556962025316455</v>
      </c>
    </row>
    <row r="96" spans="1:11" x14ac:dyDescent="0.25">
      <c r="A96" s="35" t="s">
        <v>83</v>
      </c>
      <c r="B96" s="36">
        <v>10</v>
      </c>
      <c r="C96" s="36">
        <v>12</v>
      </c>
      <c r="D96" s="36">
        <v>25</v>
      </c>
      <c r="E96" s="36">
        <v>27</v>
      </c>
      <c r="F96" s="36">
        <v>30</v>
      </c>
      <c r="G96" s="36">
        <v>24</v>
      </c>
      <c r="H96" s="35">
        <f>SUM(B96:G96)</f>
        <v>128</v>
      </c>
      <c r="I96" s="8">
        <f t="shared" ref="I96:I98" si="15">(100*H96)/H$12</f>
        <v>40.506329113924053</v>
      </c>
    </row>
    <row r="97" spans="1:11" x14ac:dyDescent="0.25">
      <c r="A97" s="35" t="s">
        <v>84</v>
      </c>
      <c r="B97" s="36">
        <v>9</v>
      </c>
      <c r="C97" s="36">
        <v>19</v>
      </c>
      <c r="D97" s="36">
        <v>29</v>
      </c>
      <c r="E97" s="36">
        <v>35</v>
      </c>
      <c r="F97" s="36">
        <v>33</v>
      </c>
      <c r="G97" s="36">
        <v>17</v>
      </c>
      <c r="H97" s="35">
        <f>SUM(B97:G97)</f>
        <v>142</v>
      </c>
      <c r="I97" s="8">
        <f t="shared" si="15"/>
        <v>44.936708860759495</v>
      </c>
    </row>
    <row r="98" spans="1:11" x14ac:dyDescent="0.25">
      <c r="A98" s="35" t="s">
        <v>1</v>
      </c>
      <c r="B98" s="35">
        <f t="shared" ref="B98:H98" si="16">SUM(B95:B97)</f>
        <v>22</v>
      </c>
      <c r="C98" s="35">
        <f t="shared" si="16"/>
        <v>35</v>
      </c>
      <c r="D98" s="35">
        <f t="shared" si="16"/>
        <v>64</v>
      </c>
      <c r="E98" s="35">
        <f t="shared" si="16"/>
        <v>74</v>
      </c>
      <c r="F98" s="35">
        <f t="shared" si="16"/>
        <v>73</v>
      </c>
      <c r="G98" s="35">
        <f t="shared" si="16"/>
        <v>48</v>
      </c>
      <c r="H98" s="35">
        <f t="shared" si="16"/>
        <v>316</v>
      </c>
      <c r="I98" s="8">
        <f t="shared" si="15"/>
        <v>100</v>
      </c>
    </row>
    <row r="99" spans="1:11" x14ac:dyDescent="0.25">
      <c r="A99" s="35" t="s">
        <v>2</v>
      </c>
      <c r="B99" s="8">
        <f>(100*B98)/$H$12</f>
        <v>6.962025316455696</v>
      </c>
      <c r="C99" s="8">
        <f t="shared" ref="C99:H99" si="17">(100*C98)/$H$12</f>
        <v>11.075949367088608</v>
      </c>
      <c r="D99" s="8">
        <f t="shared" si="17"/>
        <v>20.253164556962027</v>
      </c>
      <c r="E99" s="8">
        <f t="shared" si="17"/>
        <v>23.417721518987342</v>
      </c>
      <c r="F99" s="8">
        <f t="shared" si="17"/>
        <v>23.101265822784811</v>
      </c>
      <c r="G99" s="8">
        <f t="shared" si="17"/>
        <v>15.189873417721518</v>
      </c>
      <c r="H99" s="8">
        <f t="shared" si="17"/>
        <v>100</v>
      </c>
      <c r="I99" s="35"/>
    </row>
    <row r="100" spans="1:11" x14ac:dyDescent="0.25">
      <c r="A100" s="11" t="s">
        <v>106</v>
      </c>
    </row>
    <row r="110" spans="1:11" ht="21" customHeight="1" x14ac:dyDescent="0.25">
      <c r="A110" s="66" t="s">
        <v>15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2" spans="1:11" ht="19.5" customHeight="1" x14ac:dyDescent="0.25">
      <c r="A112" s="88" t="s">
        <v>0</v>
      </c>
      <c r="B112" s="84" t="s">
        <v>88</v>
      </c>
      <c r="C112" s="85"/>
      <c r="D112" s="85"/>
      <c r="E112" s="85"/>
      <c r="F112" s="85"/>
      <c r="G112" s="85"/>
      <c r="H112" s="82" t="s">
        <v>4</v>
      </c>
      <c r="I112" s="82" t="s">
        <v>2</v>
      </c>
    </row>
    <row r="113" spans="1:11" ht="19.5" customHeight="1" x14ac:dyDescent="0.25">
      <c r="A113" s="97"/>
      <c r="B113" s="33" t="s">
        <v>59</v>
      </c>
      <c r="C113" s="34" t="s">
        <v>60</v>
      </c>
      <c r="D113" s="34" t="s">
        <v>61</v>
      </c>
      <c r="E113" s="34" t="s">
        <v>62</v>
      </c>
      <c r="F113" s="33" t="s">
        <v>63</v>
      </c>
      <c r="G113" s="34" t="s">
        <v>64</v>
      </c>
      <c r="H113" s="98"/>
      <c r="I113" s="98"/>
    </row>
    <row r="114" spans="1:11" x14ac:dyDescent="0.25">
      <c r="A114" s="35" t="s">
        <v>77</v>
      </c>
      <c r="B114" s="36">
        <v>1</v>
      </c>
      <c r="C114" s="36">
        <v>2</v>
      </c>
      <c r="D114" s="36">
        <v>9</v>
      </c>
      <c r="E114" s="36">
        <v>15</v>
      </c>
      <c r="F114" s="36">
        <v>13</v>
      </c>
      <c r="G114" s="36">
        <v>6</v>
      </c>
      <c r="H114" s="36">
        <f>SUM(B114:G114)</f>
        <v>46</v>
      </c>
      <c r="I114" s="8">
        <f>(100*H114)/H$12</f>
        <v>14.556962025316455</v>
      </c>
    </row>
    <row r="115" spans="1:11" x14ac:dyDescent="0.25">
      <c r="A115" s="35" t="s">
        <v>83</v>
      </c>
      <c r="B115" s="36">
        <v>4</v>
      </c>
      <c r="C115" s="36">
        <v>14</v>
      </c>
      <c r="D115" s="36">
        <v>27</v>
      </c>
      <c r="E115" s="36">
        <v>27</v>
      </c>
      <c r="F115" s="36">
        <v>31</v>
      </c>
      <c r="G115" s="36">
        <v>25</v>
      </c>
      <c r="H115" s="35">
        <f>SUM(B115:G115)</f>
        <v>128</v>
      </c>
      <c r="I115" s="8">
        <f t="shared" ref="I115:I117" si="18">(100*H115)/H$12</f>
        <v>40.506329113924053</v>
      </c>
    </row>
    <row r="116" spans="1:11" x14ac:dyDescent="0.25">
      <c r="A116" s="35" t="s">
        <v>84</v>
      </c>
      <c r="B116" s="36">
        <v>6</v>
      </c>
      <c r="C116" s="36">
        <v>21</v>
      </c>
      <c r="D116" s="36">
        <v>29</v>
      </c>
      <c r="E116" s="36">
        <v>33</v>
      </c>
      <c r="F116" s="36">
        <v>34</v>
      </c>
      <c r="G116" s="36">
        <v>19</v>
      </c>
      <c r="H116" s="35">
        <f>SUM(B116:G116)</f>
        <v>142</v>
      </c>
      <c r="I116" s="8">
        <f t="shared" si="18"/>
        <v>44.936708860759495</v>
      </c>
    </row>
    <row r="117" spans="1:11" x14ac:dyDescent="0.25">
      <c r="A117" s="35" t="s">
        <v>1</v>
      </c>
      <c r="B117" s="35">
        <f t="shared" ref="B117:H117" si="19">SUM(B114:B116)</f>
        <v>11</v>
      </c>
      <c r="C117" s="35">
        <f t="shared" si="19"/>
        <v>37</v>
      </c>
      <c r="D117" s="35">
        <f t="shared" si="19"/>
        <v>65</v>
      </c>
      <c r="E117" s="35">
        <f t="shared" si="19"/>
        <v>75</v>
      </c>
      <c r="F117" s="35">
        <f t="shared" si="19"/>
        <v>78</v>
      </c>
      <c r="G117" s="35">
        <f t="shared" si="19"/>
        <v>50</v>
      </c>
      <c r="H117" s="35">
        <f t="shared" si="19"/>
        <v>316</v>
      </c>
      <c r="I117" s="8">
        <f t="shared" si="18"/>
        <v>100</v>
      </c>
    </row>
    <row r="118" spans="1:11" x14ac:dyDescent="0.25">
      <c r="A118" s="35" t="s">
        <v>2</v>
      </c>
      <c r="B118" s="8">
        <f>(100*B117)/$H$12</f>
        <v>3.481012658227848</v>
      </c>
      <c r="C118" s="8">
        <f t="shared" ref="C118:H118" si="20">(100*C117)/$H$12</f>
        <v>11.708860759493671</v>
      </c>
      <c r="D118" s="8">
        <f t="shared" si="20"/>
        <v>20.569620253164558</v>
      </c>
      <c r="E118" s="8">
        <f t="shared" si="20"/>
        <v>23.734177215189874</v>
      </c>
      <c r="F118" s="8">
        <f t="shared" si="20"/>
        <v>24.683544303797468</v>
      </c>
      <c r="G118" s="8">
        <f t="shared" si="20"/>
        <v>15.822784810126583</v>
      </c>
      <c r="H118" s="8">
        <f t="shared" si="20"/>
        <v>100</v>
      </c>
      <c r="I118" s="35"/>
    </row>
    <row r="119" spans="1:11" x14ac:dyDescent="0.25">
      <c r="A119" s="11" t="s">
        <v>106</v>
      </c>
    </row>
    <row r="127" spans="1:11" ht="21" customHeight="1" x14ac:dyDescent="0.25">
      <c r="A127" s="66" t="s">
        <v>16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1:11" ht="15" customHeight="1" x14ac:dyDescent="0.25"/>
    <row r="129" spans="1:9" ht="19.5" customHeight="1" x14ac:dyDescent="0.25">
      <c r="A129" s="88" t="s">
        <v>0</v>
      </c>
      <c r="B129" s="84" t="s">
        <v>88</v>
      </c>
      <c r="C129" s="85"/>
      <c r="D129" s="85"/>
      <c r="E129" s="85"/>
      <c r="F129" s="85"/>
      <c r="G129" s="85"/>
      <c r="H129" s="82" t="s">
        <v>4</v>
      </c>
      <c r="I129" s="82" t="s">
        <v>2</v>
      </c>
    </row>
    <row r="130" spans="1:9" ht="19.5" customHeight="1" x14ac:dyDescent="0.25">
      <c r="A130" s="97"/>
      <c r="B130" s="33" t="s">
        <v>59</v>
      </c>
      <c r="C130" s="34" t="s">
        <v>60</v>
      </c>
      <c r="D130" s="34" t="s">
        <v>61</v>
      </c>
      <c r="E130" s="34" t="s">
        <v>62</v>
      </c>
      <c r="F130" s="33" t="s">
        <v>63</v>
      </c>
      <c r="G130" s="34" t="s">
        <v>64</v>
      </c>
      <c r="H130" s="98"/>
      <c r="I130" s="98"/>
    </row>
    <row r="131" spans="1:9" x14ac:dyDescent="0.25">
      <c r="A131" s="35" t="s">
        <v>77</v>
      </c>
      <c r="B131" s="36">
        <v>2</v>
      </c>
      <c r="C131" s="36">
        <v>3</v>
      </c>
      <c r="D131" s="36">
        <v>14</v>
      </c>
      <c r="E131" s="36">
        <v>11</v>
      </c>
      <c r="F131" s="36">
        <v>10</v>
      </c>
      <c r="G131" s="36">
        <v>6</v>
      </c>
      <c r="H131" s="35">
        <f>SUM(B131:G131)</f>
        <v>46</v>
      </c>
      <c r="I131" s="8">
        <f>(100*H131)/H$12</f>
        <v>14.556962025316455</v>
      </c>
    </row>
    <row r="132" spans="1:9" x14ac:dyDescent="0.25">
      <c r="A132" s="35" t="s">
        <v>83</v>
      </c>
      <c r="B132" s="36">
        <v>2</v>
      </c>
      <c r="C132" s="36">
        <v>12</v>
      </c>
      <c r="D132" s="36">
        <v>27</v>
      </c>
      <c r="E132" s="36">
        <v>25</v>
      </c>
      <c r="F132" s="36">
        <v>32</v>
      </c>
      <c r="G132" s="36">
        <v>30</v>
      </c>
      <c r="H132" s="35">
        <f>SUM(B132:G132)</f>
        <v>128</v>
      </c>
      <c r="I132" s="8">
        <f t="shared" ref="I132:I134" si="21">(100*H132)/H$12</f>
        <v>40.506329113924053</v>
      </c>
    </row>
    <row r="133" spans="1:9" x14ac:dyDescent="0.25">
      <c r="A133" s="35" t="s">
        <v>84</v>
      </c>
      <c r="B133" s="36">
        <v>10</v>
      </c>
      <c r="C133" s="36">
        <v>20</v>
      </c>
      <c r="D133" s="36">
        <v>32</v>
      </c>
      <c r="E133" s="36">
        <v>36</v>
      </c>
      <c r="F133" s="36">
        <v>28</v>
      </c>
      <c r="G133" s="36">
        <v>16</v>
      </c>
      <c r="H133" s="35">
        <f>SUM(B133:G133)</f>
        <v>142</v>
      </c>
      <c r="I133" s="8">
        <f t="shared" si="21"/>
        <v>44.936708860759495</v>
      </c>
    </row>
    <row r="134" spans="1:9" x14ac:dyDescent="0.25">
      <c r="A134" s="35" t="s">
        <v>1</v>
      </c>
      <c r="B134" s="35">
        <f t="shared" ref="B134:H134" si="22">SUM(B131:B133)</f>
        <v>14</v>
      </c>
      <c r="C134" s="35">
        <f t="shared" si="22"/>
        <v>35</v>
      </c>
      <c r="D134" s="35">
        <f t="shared" si="22"/>
        <v>73</v>
      </c>
      <c r="E134" s="35">
        <f t="shared" si="22"/>
        <v>72</v>
      </c>
      <c r="F134" s="35">
        <f t="shared" si="22"/>
        <v>70</v>
      </c>
      <c r="G134" s="35">
        <f t="shared" si="22"/>
        <v>52</v>
      </c>
      <c r="H134" s="35">
        <f t="shared" si="22"/>
        <v>316</v>
      </c>
      <c r="I134" s="8">
        <f t="shared" si="21"/>
        <v>100</v>
      </c>
    </row>
    <row r="135" spans="1:9" x14ac:dyDescent="0.25">
      <c r="A135" s="35" t="s">
        <v>2</v>
      </c>
      <c r="B135" s="8">
        <f>(100*B134)/$H$12</f>
        <v>4.4303797468354427</v>
      </c>
      <c r="C135" s="8">
        <f t="shared" ref="C135:H135" si="23">(100*C134)/$H$12</f>
        <v>11.075949367088608</v>
      </c>
      <c r="D135" s="8">
        <f t="shared" si="23"/>
        <v>23.101265822784811</v>
      </c>
      <c r="E135" s="8">
        <f t="shared" si="23"/>
        <v>22.784810126582279</v>
      </c>
      <c r="F135" s="8">
        <f t="shared" si="23"/>
        <v>22.151898734177216</v>
      </c>
      <c r="G135" s="8">
        <f t="shared" si="23"/>
        <v>16.455696202531644</v>
      </c>
      <c r="H135" s="8">
        <f t="shared" si="23"/>
        <v>100</v>
      </c>
      <c r="I135" s="35"/>
    </row>
    <row r="136" spans="1:9" x14ac:dyDescent="0.25">
      <c r="A136" s="11" t="s">
        <v>106</v>
      </c>
      <c r="B136" s="46"/>
      <c r="C136" s="46"/>
      <c r="D136" s="46"/>
      <c r="E136" s="46"/>
      <c r="F136" s="46"/>
      <c r="G136" s="46"/>
      <c r="H136" s="46"/>
      <c r="I136" s="20"/>
    </row>
    <row r="146" spans="1:11" ht="21" customHeight="1" x14ac:dyDescent="0.25">
      <c r="A146" s="66" t="s">
        <v>74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</row>
    <row r="148" spans="1:11" ht="19.5" customHeight="1" x14ac:dyDescent="0.25">
      <c r="A148" s="88" t="s">
        <v>0</v>
      </c>
      <c r="B148" s="84" t="s">
        <v>88</v>
      </c>
      <c r="C148" s="85"/>
      <c r="D148" s="85"/>
      <c r="E148" s="85"/>
      <c r="F148" s="85"/>
      <c r="G148" s="85"/>
      <c r="H148" s="82" t="s">
        <v>4</v>
      </c>
      <c r="I148" s="82" t="s">
        <v>2</v>
      </c>
    </row>
    <row r="149" spans="1:11" ht="19.5" customHeight="1" x14ac:dyDescent="0.25">
      <c r="A149" s="89"/>
      <c r="B149" s="33" t="s">
        <v>59</v>
      </c>
      <c r="C149" s="34" t="s">
        <v>60</v>
      </c>
      <c r="D149" s="34" t="s">
        <v>61</v>
      </c>
      <c r="E149" s="34" t="s">
        <v>62</v>
      </c>
      <c r="F149" s="33" t="s">
        <v>63</v>
      </c>
      <c r="G149" s="34" t="s">
        <v>64</v>
      </c>
      <c r="H149" s="83"/>
      <c r="I149" s="83"/>
    </row>
    <row r="150" spans="1:11" x14ac:dyDescent="0.25">
      <c r="A150" s="35" t="s">
        <v>77</v>
      </c>
      <c r="B150" s="36">
        <v>2</v>
      </c>
      <c r="C150" s="36">
        <v>4</v>
      </c>
      <c r="D150" s="36">
        <v>8</v>
      </c>
      <c r="E150" s="36">
        <v>12</v>
      </c>
      <c r="F150" s="36">
        <v>14</v>
      </c>
      <c r="G150" s="36">
        <v>6</v>
      </c>
      <c r="H150" s="35">
        <f>SUM(B150:G150)</f>
        <v>46</v>
      </c>
      <c r="I150" s="8">
        <f>(100*H150)/H$12</f>
        <v>14.556962025316455</v>
      </c>
    </row>
    <row r="151" spans="1:11" x14ac:dyDescent="0.25">
      <c r="A151" s="35" t="s">
        <v>83</v>
      </c>
      <c r="B151" s="36">
        <v>1</v>
      </c>
      <c r="C151" s="36">
        <v>9</v>
      </c>
      <c r="D151" s="36">
        <v>26</v>
      </c>
      <c r="E151" s="36">
        <v>28</v>
      </c>
      <c r="F151" s="36">
        <v>34</v>
      </c>
      <c r="G151" s="36">
        <v>30</v>
      </c>
      <c r="H151" s="35">
        <f>SUM(B151:G151)</f>
        <v>128</v>
      </c>
      <c r="I151" s="8">
        <f t="shared" ref="I151:I153" si="24">(100*H151)/H$12</f>
        <v>40.506329113924053</v>
      </c>
    </row>
    <row r="152" spans="1:11" x14ac:dyDescent="0.25">
      <c r="A152" s="35" t="s">
        <v>84</v>
      </c>
      <c r="B152" s="36">
        <v>7</v>
      </c>
      <c r="C152" s="36">
        <v>17</v>
      </c>
      <c r="D152" s="36">
        <v>24</v>
      </c>
      <c r="E152" s="36">
        <v>33</v>
      </c>
      <c r="F152" s="36">
        <v>36</v>
      </c>
      <c r="G152" s="36">
        <v>25</v>
      </c>
      <c r="H152" s="35">
        <f>SUM(B152:G152)</f>
        <v>142</v>
      </c>
      <c r="I152" s="8">
        <f t="shared" si="24"/>
        <v>44.936708860759495</v>
      </c>
    </row>
    <row r="153" spans="1:11" x14ac:dyDescent="0.25">
      <c r="A153" s="35" t="s">
        <v>1</v>
      </c>
      <c r="B153" s="35">
        <f t="shared" ref="B153:H153" si="25">SUM(B150:B152)</f>
        <v>10</v>
      </c>
      <c r="C153" s="35">
        <f t="shared" si="25"/>
        <v>30</v>
      </c>
      <c r="D153" s="35">
        <f t="shared" si="25"/>
        <v>58</v>
      </c>
      <c r="E153" s="35">
        <f t="shared" si="25"/>
        <v>73</v>
      </c>
      <c r="F153" s="35">
        <f t="shared" si="25"/>
        <v>84</v>
      </c>
      <c r="G153" s="35">
        <f t="shared" si="25"/>
        <v>61</v>
      </c>
      <c r="H153" s="35">
        <f t="shared" si="25"/>
        <v>316</v>
      </c>
      <c r="I153" s="8">
        <f t="shared" si="24"/>
        <v>100</v>
      </c>
    </row>
    <row r="154" spans="1:11" x14ac:dyDescent="0.25">
      <c r="A154" s="35" t="s">
        <v>2</v>
      </c>
      <c r="B154" s="8">
        <f>(100*B153)/$H$12</f>
        <v>3.1645569620253164</v>
      </c>
      <c r="C154" s="8">
        <f t="shared" ref="C154:H154" si="26">(100*C153)/$H$12</f>
        <v>9.4936708860759502</v>
      </c>
      <c r="D154" s="8">
        <f t="shared" si="26"/>
        <v>18.354430379746834</v>
      </c>
      <c r="E154" s="8">
        <f t="shared" si="26"/>
        <v>23.101265822784811</v>
      </c>
      <c r="F154" s="8">
        <f t="shared" si="26"/>
        <v>26.582278481012658</v>
      </c>
      <c r="G154" s="8">
        <f t="shared" si="26"/>
        <v>19.303797468354432</v>
      </c>
      <c r="H154" s="8">
        <f t="shared" si="26"/>
        <v>100</v>
      </c>
      <c r="I154" s="35"/>
    </row>
    <row r="155" spans="1:11" x14ac:dyDescent="0.25">
      <c r="A155" s="11" t="s">
        <v>106</v>
      </c>
    </row>
    <row r="163" spans="1:11" ht="21" customHeight="1" x14ac:dyDescent="0.25">
      <c r="A163" s="66" t="s">
        <v>17</v>
      </c>
      <c r="B163" s="66"/>
      <c r="C163" s="66"/>
      <c r="D163" s="66"/>
      <c r="E163" s="66"/>
      <c r="F163" s="66"/>
      <c r="G163" s="66"/>
      <c r="H163" s="66"/>
      <c r="I163" s="66"/>
      <c r="J163" s="66"/>
      <c r="K163" s="66"/>
    </row>
    <row r="165" spans="1:11" ht="19.5" customHeight="1" x14ac:dyDescent="0.25">
      <c r="A165" s="88" t="s">
        <v>0</v>
      </c>
      <c r="B165" s="84" t="s">
        <v>88</v>
      </c>
      <c r="C165" s="85"/>
      <c r="D165" s="85"/>
      <c r="E165" s="85"/>
      <c r="F165" s="85"/>
      <c r="G165" s="85"/>
      <c r="H165" s="82" t="s">
        <v>4</v>
      </c>
      <c r="I165" s="82" t="s">
        <v>2</v>
      </c>
    </row>
    <row r="166" spans="1:11" ht="19.5" customHeight="1" x14ac:dyDescent="0.25">
      <c r="A166" s="89"/>
      <c r="B166" s="33" t="s">
        <v>59</v>
      </c>
      <c r="C166" s="34" t="s">
        <v>60</v>
      </c>
      <c r="D166" s="34" t="s">
        <v>61</v>
      </c>
      <c r="E166" s="34" t="s">
        <v>62</v>
      </c>
      <c r="F166" s="33" t="s">
        <v>63</v>
      </c>
      <c r="G166" s="34" t="s">
        <v>64</v>
      </c>
      <c r="H166" s="83"/>
      <c r="I166" s="83"/>
    </row>
    <row r="167" spans="1:11" x14ac:dyDescent="0.25">
      <c r="A167" s="35" t="s">
        <v>77</v>
      </c>
      <c r="B167" s="36">
        <v>3</v>
      </c>
      <c r="C167" s="36">
        <v>5</v>
      </c>
      <c r="D167" s="36">
        <v>9</v>
      </c>
      <c r="E167" s="36">
        <v>15</v>
      </c>
      <c r="F167" s="36">
        <v>10</v>
      </c>
      <c r="G167" s="36">
        <v>4</v>
      </c>
      <c r="H167" s="35">
        <f>SUM(B167:G167)</f>
        <v>46</v>
      </c>
      <c r="I167" s="8">
        <f>(100*H167)/H$12</f>
        <v>14.556962025316455</v>
      </c>
    </row>
    <row r="168" spans="1:11" x14ac:dyDescent="0.25">
      <c r="A168" s="35" t="s">
        <v>83</v>
      </c>
      <c r="B168" s="36">
        <v>1</v>
      </c>
      <c r="C168" s="36">
        <v>17</v>
      </c>
      <c r="D168" s="36">
        <v>26</v>
      </c>
      <c r="E168" s="36">
        <v>27</v>
      </c>
      <c r="F168" s="36">
        <v>29</v>
      </c>
      <c r="G168" s="36">
        <v>28</v>
      </c>
      <c r="H168" s="35">
        <f>SUM(B168:G168)</f>
        <v>128</v>
      </c>
      <c r="I168" s="8">
        <f t="shared" ref="I168:I170" si="27">(100*H168)/H$12</f>
        <v>40.506329113924053</v>
      </c>
    </row>
    <row r="169" spans="1:11" x14ac:dyDescent="0.25">
      <c r="A169" s="35" t="s">
        <v>84</v>
      </c>
      <c r="B169" s="36">
        <v>9</v>
      </c>
      <c r="C169" s="36">
        <v>18</v>
      </c>
      <c r="D169" s="36">
        <v>22</v>
      </c>
      <c r="E169" s="36">
        <v>35</v>
      </c>
      <c r="F169" s="36">
        <v>38</v>
      </c>
      <c r="G169" s="36">
        <v>20</v>
      </c>
      <c r="H169" s="35">
        <f>SUM(B169:G169)</f>
        <v>142</v>
      </c>
      <c r="I169" s="8">
        <f t="shared" si="27"/>
        <v>44.936708860759495</v>
      </c>
    </row>
    <row r="170" spans="1:11" x14ac:dyDescent="0.25">
      <c r="A170" s="35" t="s">
        <v>1</v>
      </c>
      <c r="B170" s="35">
        <f t="shared" ref="B170:H170" si="28">SUM(B167:B169)</f>
        <v>13</v>
      </c>
      <c r="C170" s="35">
        <f t="shared" si="28"/>
        <v>40</v>
      </c>
      <c r="D170" s="35">
        <f t="shared" si="28"/>
        <v>57</v>
      </c>
      <c r="E170" s="35">
        <f t="shared" si="28"/>
        <v>77</v>
      </c>
      <c r="F170" s="35">
        <f t="shared" si="28"/>
        <v>77</v>
      </c>
      <c r="G170" s="35">
        <f t="shared" si="28"/>
        <v>52</v>
      </c>
      <c r="H170" s="35">
        <f t="shared" si="28"/>
        <v>316</v>
      </c>
      <c r="I170" s="8">
        <f t="shared" si="27"/>
        <v>100</v>
      </c>
    </row>
    <row r="171" spans="1:11" x14ac:dyDescent="0.25">
      <c r="A171" s="35" t="s">
        <v>2</v>
      </c>
      <c r="B171" s="8">
        <f>(100*B170)/$H$12</f>
        <v>4.1139240506329111</v>
      </c>
      <c r="C171" s="8">
        <f t="shared" ref="C171:H171" si="29">(100*C170)/$H$12</f>
        <v>12.658227848101266</v>
      </c>
      <c r="D171" s="8">
        <f t="shared" si="29"/>
        <v>18.037974683544302</v>
      </c>
      <c r="E171" s="8">
        <f t="shared" si="29"/>
        <v>24.367088607594937</v>
      </c>
      <c r="F171" s="8">
        <f t="shared" si="29"/>
        <v>24.367088607594937</v>
      </c>
      <c r="G171" s="8">
        <f t="shared" si="29"/>
        <v>16.455696202531644</v>
      </c>
      <c r="H171" s="8">
        <f t="shared" si="29"/>
        <v>100</v>
      </c>
      <c r="I171" s="35"/>
    </row>
    <row r="172" spans="1:11" x14ac:dyDescent="0.25">
      <c r="A172" s="11" t="s">
        <v>106</v>
      </c>
    </row>
    <row r="182" spans="1:11" ht="21" customHeight="1" x14ac:dyDescent="0.25">
      <c r="A182" s="66" t="s">
        <v>18</v>
      </c>
      <c r="B182" s="66"/>
      <c r="C182" s="66"/>
      <c r="D182" s="66"/>
      <c r="E182" s="66"/>
      <c r="F182" s="66"/>
      <c r="G182" s="66"/>
      <c r="H182" s="66"/>
      <c r="I182" s="66"/>
      <c r="J182" s="66"/>
      <c r="K182" s="66"/>
    </row>
    <row r="184" spans="1:11" ht="19.5" customHeight="1" x14ac:dyDescent="0.25">
      <c r="A184" s="88" t="s">
        <v>0</v>
      </c>
      <c r="B184" s="84" t="s">
        <v>88</v>
      </c>
      <c r="C184" s="85"/>
      <c r="D184" s="85"/>
      <c r="E184" s="85"/>
      <c r="F184" s="85"/>
      <c r="G184" s="85"/>
      <c r="H184" s="82" t="s">
        <v>4</v>
      </c>
      <c r="I184" s="82" t="s">
        <v>2</v>
      </c>
    </row>
    <row r="185" spans="1:11" ht="19.5" customHeight="1" x14ac:dyDescent="0.25">
      <c r="A185" s="89"/>
      <c r="B185" s="33" t="s">
        <v>59</v>
      </c>
      <c r="C185" s="34" t="s">
        <v>60</v>
      </c>
      <c r="D185" s="34" t="s">
        <v>61</v>
      </c>
      <c r="E185" s="34" t="s">
        <v>62</v>
      </c>
      <c r="F185" s="33" t="s">
        <v>63</v>
      </c>
      <c r="G185" s="34" t="s">
        <v>64</v>
      </c>
      <c r="H185" s="83"/>
      <c r="I185" s="83"/>
    </row>
    <row r="186" spans="1:11" x14ac:dyDescent="0.25">
      <c r="A186" s="35" t="s">
        <v>77</v>
      </c>
      <c r="B186" s="36">
        <v>1</v>
      </c>
      <c r="C186" s="36">
        <v>8</v>
      </c>
      <c r="D186" s="36">
        <v>15</v>
      </c>
      <c r="E186" s="36">
        <v>9</v>
      </c>
      <c r="F186" s="36">
        <v>10</v>
      </c>
      <c r="G186" s="36">
        <v>3</v>
      </c>
      <c r="H186" s="35">
        <f>SUM(B186:G186)</f>
        <v>46</v>
      </c>
      <c r="I186" s="8">
        <f>(100*H186)/H$12</f>
        <v>14.556962025316455</v>
      </c>
    </row>
    <row r="187" spans="1:11" x14ac:dyDescent="0.25">
      <c r="A187" s="35" t="s">
        <v>83</v>
      </c>
      <c r="B187" s="36">
        <v>1</v>
      </c>
      <c r="C187" s="36">
        <v>17</v>
      </c>
      <c r="D187" s="36">
        <v>28</v>
      </c>
      <c r="E187" s="36">
        <v>23</v>
      </c>
      <c r="F187" s="36">
        <v>28</v>
      </c>
      <c r="G187" s="36">
        <v>31</v>
      </c>
      <c r="H187" s="35">
        <f>SUM(B187:G187)</f>
        <v>128</v>
      </c>
      <c r="I187" s="8">
        <f t="shared" ref="I187:I189" si="30">(100*H187)/H$12</f>
        <v>40.506329113924053</v>
      </c>
    </row>
    <row r="188" spans="1:11" x14ac:dyDescent="0.25">
      <c r="A188" s="35" t="s">
        <v>84</v>
      </c>
      <c r="B188" s="36">
        <v>7</v>
      </c>
      <c r="C188" s="36">
        <v>16</v>
      </c>
      <c r="D188" s="36">
        <v>31</v>
      </c>
      <c r="E188" s="36">
        <v>34</v>
      </c>
      <c r="F188" s="36">
        <v>35</v>
      </c>
      <c r="G188" s="36">
        <v>19</v>
      </c>
      <c r="H188" s="35">
        <f>SUM(B188:G188)</f>
        <v>142</v>
      </c>
      <c r="I188" s="8">
        <f t="shared" si="30"/>
        <v>44.936708860759495</v>
      </c>
    </row>
    <row r="189" spans="1:11" x14ac:dyDescent="0.25">
      <c r="A189" s="35" t="s">
        <v>1</v>
      </c>
      <c r="B189" s="35">
        <f t="shared" ref="B189:H189" si="31">SUM(B186:B188)</f>
        <v>9</v>
      </c>
      <c r="C189" s="35">
        <f t="shared" si="31"/>
        <v>41</v>
      </c>
      <c r="D189" s="35">
        <f t="shared" si="31"/>
        <v>74</v>
      </c>
      <c r="E189" s="35">
        <v>28</v>
      </c>
      <c r="F189" s="35">
        <f t="shared" si="31"/>
        <v>73</v>
      </c>
      <c r="G189" s="35">
        <f t="shared" si="31"/>
        <v>53</v>
      </c>
      <c r="H189" s="35">
        <f t="shared" si="31"/>
        <v>316</v>
      </c>
      <c r="I189" s="8">
        <f t="shared" si="30"/>
        <v>100</v>
      </c>
    </row>
    <row r="190" spans="1:11" x14ac:dyDescent="0.25">
      <c r="A190" s="35" t="s">
        <v>2</v>
      </c>
      <c r="B190" s="8">
        <f>(100*B189)/$H$12</f>
        <v>2.8481012658227849</v>
      </c>
      <c r="C190" s="8">
        <f t="shared" ref="C190:H190" si="32">(100*C189)/$H$12</f>
        <v>12.974683544303797</v>
      </c>
      <c r="D190" s="8">
        <f t="shared" si="32"/>
        <v>23.417721518987342</v>
      </c>
      <c r="E190" s="8">
        <f t="shared" si="32"/>
        <v>8.8607594936708853</v>
      </c>
      <c r="F190" s="8">
        <f t="shared" si="32"/>
        <v>23.101265822784811</v>
      </c>
      <c r="G190" s="8">
        <f t="shared" si="32"/>
        <v>16.772151898734176</v>
      </c>
      <c r="H190" s="8">
        <f t="shared" si="32"/>
        <v>100</v>
      </c>
      <c r="I190" s="35"/>
    </row>
    <row r="191" spans="1:11" x14ac:dyDescent="0.25">
      <c r="A191" s="11" t="s">
        <v>106</v>
      </c>
    </row>
    <row r="199" spans="1:11" ht="21" customHeight="1" x14ac:dyDescent="0.25">
      <c r="A199" s="66" t="s">
        <v>19</v>
      </c>
      <c r="B199" s="66"/>
      <c r="C199" s="66"/>
      <c r="D199" s="66"/>
      <c r="E199" s="66"/>
      <c r="F199" s="66"/>
      <c r="G199" s="66"/>
      <c r="H199" s="66"/>
      <c r="I199" s="66"/>
      <c r="J199" s="66"/>
      <c r="K199" s="66"/>
    </row>
    <row r="201" spans="1:11" ht="19.5" customHeight="1" x14ac:dyDescent="0.25">
      <c r="A201" s="88" t="s">
        <v>0</v>
      </c>
      <c r="B201" s="84" t="s">
        <v>88</v>
      </c>
      <c r="C201" s="85"/>
      <c r="D201" s="85"/>
      <c r="E201" s="85"/>
      <c r="F201" s="85"/>
      <c r="G201" s="85"/>
      <c r="H201" s="82" t="s">
        <v>4</v>
      </c>
      <c r="I201" s="82" t="s">
        <v>2</v>
      </c>
    </row>
    <row r="202" spans="1:11" ht="19.5" customHeight="1" x14ac:dyDescent="0.25">
      <c r="A202" s="89"/>
      <c r="B202" s="33" t="s">
        <v>59</v>
      </c>
      <c r="C202" s="34" t="s">
        <v>60</v>
      </c>
      <c r="D202" s="34" t="s">
        <v>61</v>
      </c>
      <c r="E202" s="34" t="s">
        <v>62</v>
      </c>
      <c r="F202" s="33" t="s">
        <v>63</v>
      </c>
      <c r="G202" s="34" t="s">
        <v>64</v>
      </c>
      <c r="H202" s="83"/>
      <c r="I202" s="83"/>
    </row>
    <row r="203" spans="1:11" x14ac:dyDescent="0.25">
      <c r="A203" s="35" t="s">
        <v>77</v>
      </c>
      <c r="B203" s="36">
        <v>3</v>
      </c>
      <c r="C203" s="36">
        <v>4</v>
      </c>
      <c r="D203" s="36">
        <v>13</v>
      </c>
      <c r="E203" s="36">
        <v>10</v>
      </c>
      <c r="F203" s="36">
        <v>11</v>
      </c>
      <c r="G203" s="36">
        <v>5</v>
      </c>
      <c r="H203" s="35">
        <f>SUM(B203:G203)</f>
        <v>46</v>
      </c>
      <c r="I203" s="8">
        <f>(100*H203)/H$12</f>
        <v>14.556962025316455</v>
      </c>
    </row>
    <row r="204" spans="1:11" x14ac:dyDescent="0.25">
      <c r="A204" s="35" t="s">
        <v>83</v>
      </c>
      <c r="B204" s="36">
        <v>4</v>
      </c>
      <c r="C204" s="36">
        <v>16</v>
      </c>
      <c r="D204" s="36">
        <v>24</v>
      </c>
      <c r="E204" s="36">
        <v>28</v>
      </c>
      <c r="F204" s="36">
        <v>26</v>
      </c>
      <c r="G204" s="36">
        <v>30</v>
      </c>
      <c r="H204" s="35">
        <f>SUM(B204:G204)</f>
        <v>128</v>
      </c>
      <c r="I204" s="8">
        <f t="shared" ref="I204:I206" si="33">(100*H204)/H$12</f>
        <v>40.506329113924053</v>
      </c>
    </row>
    <row r="205" spans="1:11" x14ac:dyDescent="0.25">
      <c r="A205" s="35" t="s">
        <v>84</v>
      </c>
      <c r="B205" s="36">
        <v>3</v>
      </c>
      <c r="C205" s="36">
        <v>19</v>
      </c>
      <c r="D205" s="36">
        <v>28</v>
      </c>
      <c r="E205" s="36">
        <v>36</v>
      </c>
      <c r="F205" s="36">
        <v>38</v>
      </c>
      <c r="G205" s="36">
        <v>18</v>
      </c>
      <c r="H205" s="35">
        <f>SUM(B205:G205)</f>
        <v>142</v>
      </c>
      <c r="I205" s="8">
        <f t="shared" si="33"/>
        <v>44.936708860759495</v>
      </c>
    </row>
    <row r="206" spans="1:11" x14ac:dyDescent="0.25">
      <c r="A206" s="35" t="s">
        <v>1</v>
      </c>
      <c r="B206" s="35">
        <f t="shared" ref="B206:H206" si="34">SUM(B203:B205)</f>
        <v>10</v>
      </c>
      <c r="C206" s="35">
        <f t="shared" si="34"/>
        <v>39</v>
      </c>
      <c r="D206" s="35">
        <f t="shared" si="34"/>
        <v>65</v>
      </c>
      <c r="E206" s="35">
        <f t="shared" si="34"/>
        <v>74</v>
      </c>
      <c r="F206" s="35">
        <f t="shared" si="34"/>
        <v>75</v>
      </c>
      <c r="G206" s="35">
        <f t="shared" si="34"/>
        <v>53</v>
      </c>
      <c r="H206" s="35">
        <f t="shared" si="34"/>
        <v>316</v>
      </c>
      <c r="I206" s="8">
        <f t="shared" si="33"/>
        <v>100</v>
      </c>
    </row>
    <row r="207" spans="1:11" x14ac:dyDescent="0.25">
      <c r="A207" s="35" t="s">
        <v>2</v>
      </c>
      <c r="B207" s="8">
        <f>(100*B206)/$H$12</f>
        <v>3.1645569620253164</v>
      </c>
      <c r="C207" s="8">
        <f t="shared" ref="C207:H207" si="35">(100*C206)/$H$12</f>
        <v>12.341772151898734</v>
      </c>
      <c r="D207" s="8">
        <f t="shared" si="35"/>
        <v>20.569620253164558</v>
      </c>
      <c r="E207" s="8">
        <f t="shared" si="35"/>
        <v>23.417721518987342</v>
      </c>
      <c r="F207" s="8">
        <f t="shared" si="35"/>
        <v>23.734177215189874</v>
      </c>
      <c r="G207" s="8">
        <f t="shared" si="35"/>
        <v>16.772151898734176</v>
      </c>
      <c r="H207" s="8">
        <f t="shared" si="35"/>
        <v>100</v>
      </c>
      <c r="I207" s="35"/>
    </row>
    <row r="208" spans="1:11" x14ac:dyDescent="0.25">
      <c r="A208" s="11" t="s">
        <v>106</v>
      </c>
    </row>
    <row r="218" spans="1:11" x14ac:dyDescent="0.25">
      <c r="A218" s="66" t="s">
        <v>20</v>
      </c>
      <c r="B218" s="66"/>
      <c r="C218" s="66"/>
      <c r="D218" s="66"/>
      <c r="E218" s="66"/>
      <c r="F218" s="66"/>
      <c r="G218" s="66"/>
      <c r="H218" s="66"/>
      <c r="I218" s="66"/>
      <c r="J218" s="66"/>
      <c r="K218" s="66"/>
    </row>
    <row r="220" spans="1:11" ht="19.5" customHeight="1" x14ac:dyDescent="0.25">
      <c r="A220" s="88" t="s">
        <v>0</v>
      </c>
      <c r="B220" s="84" t="s">
        <v>88</v>
      </c>
      <c r="C220" s="85"/>
      <c r="D220" s="85"/>
      <c r="E220" s="85"/>
      <c r="F220" s="85"/>
      <c r="G220" s="85"/>
      <c r="H220" s="82" t="s">
        <v>4</v>
      </c>
      <c r="I220" s="82" t="s">
        <v>2</v>
      </c>
    </row>
    <row r="221" spans="1:11" ht="19.5" customHeight="1" x14ac:dyDescent="0.25">
      <c r="A221" s="89"/>
      <c r="B221" s="33" t="s">
        <v>59</v>
      </c>
      <c r="C221" s="34" t="s">
        <v>60</v>
      </c>
      <c r="D221" s="34" t="s">
        <v>61</v>
      </c>
      <c r="E221" s="34" t="s">
        <v>62</v>
      </c>
      <c r="F221" s="33" t="s">
        <v>63</v>
      </c>
      <c r="G221" s="34" t="s">
        <v>64</v>
      </c>
      <c r="H221" s="83"/>
      <c r="I221" s="83"/>
    </row>
    <row r="222" spans="1:11" x14ac:dyDescent="0.25">
      <c r="A222" s="35" t="s">
        <v>77</v>
      </c>
      <c r="B222" s="36">
        <v>2</v>
      </c>
      <c r="C222" s="36">
        <v>6</v>
      </c>
      <c r="D222" s="36">
        <v>13</v>
      </c>
      <c r="E222" s="36">
        <v>7</v>
      </c>
      <c r="F222" s="36">
        <v>11</v>
      </c>
      <c r="G222" s="36">
        <v>7</v>
      </c>
      <c r="H222" s="35">
        <f>SUM(B222:G222)</f>
        <v>46</v>
      </c>
      <c r="I222" s="8">
        <f>(100*H222)/H$12</f>
        <v>14.556962025316455</v>
      </c>
    </row>
    <row r="223" spans="1:11" x14ac:dyDescent="0.25">
      <c r="A223" s="35" t="s">
        <v>83</v>
      </c>
      <c r="B223" s="36">
        <v>1</v>
      </c>
      <c r="C223" s="36">
        <v>14</v>
      </c>
      <c r="D223" s="36">
        <v>25</v>
      </c>
      <c r="E223" s="36">
        <v>26</v>
      </c>
      <c r="F223" s="36">
        <v>31</v>
      </c>
      <c r="G223" s="36">
        <v>31</v>
      </c>
      <c r="H223" s="35">
        <f>SUM(B223:G223)</f>
        <v>128</v>
      </c>
      <c r="I223" s="8">
        <f t="shared" ref="I223:I225" si="36">(100*H223)/H$12</f>
        <v>40.506329113924053</v>
      </c>
    </row>
    <row r="224" spans="1:11" x14ac:dyDescent="0.25">
      <c r="A224" s="35" t="s">
        <v>84</v>
      </c>
      <c r="B224" s="36">
        <v>11</v>
      </c>
      <c r="C224" s="36">
        <v>16</v>
      </c>
      <c r="D224" s="36">
        <v>29</v>
      </c>
      <c r="E224" s="36">
        <v>31</v>
      </c>
      <c r="F224" s="36">
        <v>35</v>
      </c>
      <c r="G224" s="36">
        <v>20</v>
      </c>
      <c r="H224" s="35">
        <f>SUM(B224:G224)</f>
        <v>142</v>
      </c>
      <c r="I224" s="8">
        <f t="shared" si="36"/>
        <v>44.936708860759495</v>
      </c>
    </row>
    <row r="225" spans="1:9" x14ac:dyDescent="0.25">
      <c r="A225" s="35" t="s">
        <v>1</v>
      </c>
      <c r="B225" s="35">
        <f t="shared" ref="B225:H225" si="37">SUM(B222:B224)</f>
        <v>14</v>
      </c>
      <c r="C225" s="35">
        <f t="shared" si="37"/>
        <v>36</v>
      </c>
      <c r="D225" s="35">
        <f t="shared" si="37"/>
        <v>67</v>
      </c>
      <c r="E225" s="35">
        <f t="shared" si="37"/>
        <v>64</v>
      </c>
      <c r="F225" s="35">
        <f t="shared" si="37"/>
        <v>77</v>
      </c>
      <c r="G225" s="35">
        <f t="shared" si="37"/>
        <v>58</v>
      </c>
      <c r="H225" s="35">
        <f t="shared" si="37"/>
        <v>316</v>
      </c>
      <c r="I225" s="8">
        <f t="shared" si="36"/>
        <v>100</v>
      </c>
    </row>
    <row r="226" spans="1:9" x14ac:dyDescent="0.25">
      <c r="A226" s="35" t="s">
        <v>2</v>
      </c>
      <c r="B226" s="8">
        <f>(100*B225)/$H$12</f>
        <v>4.4303797468354427</v>
      </c>
      <c r="C226" s="8">
        <f t="shared" ref="C226:H226" si="38">(100*C225)/$H$12</f>
        <v>11.39240506329114</v>
      </c>
      <c r="D226" s="8">
        <f t="shared" si="38"/>
        <v>21.202531645569621</v>
      </c>
      <c r="E226" s="8">
        <f t="shared" si="38"/>
        <v>20.253164556962027</v>
      </c>
      <c r="F226" s="8">
        <f t="shared" si="38"/>
        <v>24.367088607594937</v>
      </c>
      <c r="G226" s="8">
        <f t="shared" si="38"/>
        <v>18.354430379746834</v>
      </c>
      <c r="H226" s="8">
        <f t="shared" si="38"/>
        <v>100</v>
      </c>
      <c r="I226" s="35"/>
    </row>
    <row r="227" spans="1:9" x14ac:dyDescent="0.25">
      <c r="A227" s="11" t="s">
        <v>106</v>
      </c>
    </row>
  </sheetData>
  <mergeCells count="67">
    <mergeCell ref="A1:L1"/>
    <mergeCell ref="A3:K3"/>
    <mergeCell ref="A5:J5"/>
    <mergeCell ref="A7:A8"/>
    <mergeCell ref="B7:G7"/>
    <mergeCell ref="H7:H8"/>
    <mergeCell ref="I7:I8"/>
    <mergeCell ref="A57:A58"/>
    <mergeCell ref="B57:G57"/>
    <mergeCell ref="H57:H58"/>
    <mergeCell ref="I57:I58"/>
    <mergeCell ref="A21:J21"/>
    <mergeCell ref="A23:A24"/>
    <mergeCell ref="B23:G23"/>
    <mergeCell ref="H23:H24"/>
    <mergeCell ref="I23:I24"/>
    <mergeCell ref="A38:J38"/>
    <mergeCell ref="A40:A41"/>
    <mergeCell ref="B40:G40"/>
    <mergeCell ref="H40:H41"/>
    <mergeCell ref="I40:I41"/>
    <mergeCell ref="A55:J55"/>
    <mergeCell ref="A112:A113"/>
    <mergeCell ref="B112:G112"/>
    <mergeCell ref="H112:H113"/>
    <mergeCell ref="I112:I113"/>
    <mergeCell ref="A74:K74"/>
    <mergeCell ref="A76:A77"/>
    <mergeCell ref="B76:G76"/>
    <mergeCell ref="H76:H77"/>
    <mergeCell ref="I76:I77"/>
    <mergeCell ref="A91:K91"/>
    <mergeCell ref="A93:A94"/>
    <mergeCell ref="B93:G93"/>
    <mergeCell ref="H93:H94"/>
    <mergeCell ref="I93:I94"/>
    <mergeCell ref="A110:K110"/>
    <mergeCell ref="A165:A166"/>
    <mergeCell ref="B165:G165"/>
    <mergeCell ref="H165:H166"/>
    <mergeCell ref="I165:I166"/>
    <mergeCell ref="A127:K127"/>
    <mergeCell ref="A129:A130"/>
    <mergeCell ref="B129:G129"/>
    <mergeCell ref="H129:H130"/>
    <mergeCell ref="I129:I130"/>
    <mergeCell ref="A146:K146"/>
    <mergeCell ref="A148:A149"/>
    <mergeCell ref="B148:G148"/>
    <mergeCell ref="H148:H149"/>
    <mergeCell ref="I148:I149"/>
    <mergeCell ref="A163:K163"/>
    <mergeCell ref="A220:A221"/>
    <mergeCell ref="B220:G220"/>
    <mergeCell ref="H220:H221"/>
    <mergeCell ref="I220:I221"/>
    <mergeCell ref="A182:K182"/>
    <mergeCell ref="A184:A185"/>
    <mergeCell ref="B184:G184"/>
    <mergeCell ref="H184:H185"/>
    <mergeCell ref="I184:I185"/>
    <mergeCell ref="A199:K199"/>
    <mergeCell ref="A201:A202"/>
    <mergeCell ref="B201:G201"/>
    <mergeCell ref="H201:H202"/>
    <mergeCell ref="I201:I202"/>
    <mergeCell ref="A218:K218"/>
  </mergeCells>
  <pageMargins left="0.7" right="0.7" top="0.75" bottom="0.75" header="0.3" footer="0.3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workbookViewId="0">
      <selection activeCell="A224" sqref="A224"/>
    </sheetView>
  </sheetViews>
  <sheetFormatPr baseColWidth="10" defaultRowHeight="15" x14ac:dyDescent="0.25"/>
  <cols>
    <col min="1" max="1" width="12.7109375" style="1" customWidth="1"/>
    <col min="2" max="2" width="10.140625" style="1" customWidth="1"/>
    <col min="3" max="3" width="8.7109375" style="1" customWidth="1"/>
    <col min="4" max="4" width="7.7109375" style="1" customWidth="1"/>
    <col min="5" max="5" width="11.42578125" style="1" customWidth="1"/>
    <col min="6" max="6" width="9.42578125" style="1" customWidth="1"/>
    <col min="7" max="7" width="7.7109375" style="1" customWidth="1"/>
    <col min="8" max="9" width="6.5703125" style="1" customWidth="1"/>
    <col min="10" max="16384" width="11.42578125" style="1"/>
  </cols>
  <sheetData>
    <row r="1" spans="1:12" ht="18.75" x14ac:dyDescent="0.3">
      <c r="A1" s="61" t="s">
        <v>91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1" customHeight="1" x14ac:dyDescent="0.3">
      <c r="B3" s="99" t="s">
        <v>67</v>
      </c>
      <c r="C3" s="99"/>
      <c r="D3" s="99"/>
      <c r="E3" s="99"/>
      <c r="F3" s="99"/>
      <c r="G3" s="99"/>
      <c r="H3" s="99"/>
      <c r="I3" s="99"/>
      <c r="J3" s="99"/>
      <c r="K3" s="99"/>
      <c r="L3" s="48"/>
    </row>
    <row r="5" spans="1:12" ht="21" customHeight="1" x14ac:dyDescent="0.25">
      <c r="A5" s="66" t="s">
        <v>94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7" spans="1:12" ht="19.5" customHeight="1" x14ac:dyDescent="0.25">
      <c r="A7" s="88" t="s">
        <v>0</v>
      </c>
      <c r="B7" s="84" t="s">
        <v>88</v>
      </c>
      <c r="C7" s="85"/>
      <c r="D7" s="85"/>
      <c r="E7" s="85"/>
      <c r="F7" s="85"/>
      <c r="G7" s="90"/>
      <c r="H7" s="82" t="s">
        <v>1</v>
      </c>
      <c r="I7" s="82" t="s">
        <v>2</v>
      </c>
      <c r="J7" s="31"/>
    </row>
    <row r="8" spans="1:12" ht="19.5" customHeight="1" x14ac:dyDescent="0.25">
      <c r="A8" s="89"/>
      <c r="B8" s="33" t="s">
        <v>59</v>
      </c>
      <c r="C8" s="34" t="s">
        <v>60</v>
      </c>
      <c r="D8" s="34" t="s">
        <v>61</v>
      </c>
      <c r="E8" s="34" t="s">
        <v>62</v>
      </c>
      <c r="F8" s="33" t="s">
        <v>63</v>
      </c>
      <c r="G8" s="34" t="s">
        <v>64</v>
      </c>
      <c r="H8" s="83"/>
      <c r="I8" s="83"/>
      <c r="J8" s="31"/>
    </row>
    <row r="9" spans="1:12" x14ac:dyDescent="0.25">
      <c r="A9" s="35" t="s">
        <v>77</v>
      </c>
      <c r="B9" s="36">
        <v>2</v>
      </c>
      <c r="C9" s="36">
        <v>4</v>
      </c>
      <c r="D9" s="35">
        <v>9</v>
      </c>
      <c r="E9" s="36">
        <v>12</v>
      </c>
      <c r="F9" s="36">
        <v>13</v>
      </c>
      <c r="G9" s="36">
        <v>6</v>
      </c>
      <c r="H9" s="35">
        <f>SUM(B9:G9)</f>
        <v>46</v>
      </c>
      <c r="I9" s="8">
        <f>(100*H9)/H$12</f>
        <v>14.556962025316455</v>
      </c>
    </row>
    <row r="10" spans="1:12" x14ac:dyDescent="0.25">
      <c r="A10" s="35" t="s">
        <v>83</v>
      </c>
      <c r="B10" s="36">
        <v>3</v>
      </c>
      <c r="C10" s="36">
        <v>20</v>
      </c>
      <c r="D10" s="35">
        <v>25</v>
      </c>
      <c r="E10" s="36">
        <v>20</v>
      </c>
      <c r="F10" s="36">
        <v>28</v>
      </c>
      <c r="G10" s="36">
        <v>32</v>
      </c>
      <c r="H10" s="35">
        <f>SUM(B10:G10)</f>
        <v>128</v>
      </c>
      <c r="I10" s="8">
        <f t="shared" ref="I10:I12" si="0">(100*H10)/H$12</f>
        <v>40.506329113924053</v>
      </c>
    </row>
    <row r="11" spans="1:12" x14ac:dyDescent="0.25">
      <c r="A11" s="35" t="s">
        <v>84</v>
      </c>
      <c r="B11" s="36">
        <v>16</v>
      </c>
      <c r="C11" s="36">
        <v>15</v>
      </c>
      <c r="D11" s="35">
        <v>27</v>
      </c>
      <c r="E11" s="36">
        <v>25</v>
      </c>
      <c r="F11" s="36">
        <v>35</v>
      </c>
      <c r="G11" s="36">
        <v>24</v>
      </c>
      <c r="H11" s="35">
        <f>SUM(B11:G11)</f>
        <v>142</v>
      </c>
      <c r="I11" s="8">
        <f t="shared" si="0"/>
        <v>44.936708860759495</v>
      </c>
    </row>
    <row r="12" spans="1:12" x14ac:dyDescent="0.25">
      <c r="A12" s="35" t="s">
        <v>1</v>
      </c>
      <c r="B12" s="35">
        <f t="shared" ref="B12:G12" si="1">SUM(B9:B11)</f>
        <v>21</v>
      </c>
      <c r="C12" s="35">
        <f t="shared" si="1"/>
        <v>39</v>
      </c>
      <c r="D12" s="35">
        <f t="shared" si="1"/>
        <v>61</v>
      </c>
      <c r="E12" s="35">
        <f t="shared" si="1"/>
        <v>57</v>
      </c>
      <c r="F12" s="35">
        <f t="shared" si="1"/>
        <v>76</v>
      </c>
      <c r="G12" s="35">
        <f t="shared" si="1"/>
        <v>62</v>
      </c>
      <c r="H12" s="35">
        <f>SUM(H9:H11)</f>
        <v>316</v>
      </c>
      <c r="I12" s="8">
        <f t="shared" si="0"/>
        <v>100</v>
      </c>
    </row>
    <row r="13" spans="1:12" x14ac:dyDescent="0.25">
      <c r="A13" s="35" t="s">
        <v>2</v>
      </c>
      <c r="B13" s="8">
        <f>(100*B12)/$H$12</f>
        <v>6.6455696202531644</v>
      </c>
      <c r="C13" s="8">
        <f t="shared" ref="C13:H13" si="2">(100*C12)/$H$12</f>
        <v>12.341772151898734</v>
      </c>
      <c r="D13" s="8">
        <f t="shared" si="2"/>
        <v>19.303797468354432</v>
      </c>
      <c r="E13" s="8">
        <f t="shared" si="2"/>
        <v>18.037974683544302</v>
      </c>
      <c r="F13" s="8">
        <f t="shared" si="2"/>
        <v>24.050632911392405</v>
      </c>
      <c r="G13" s="8">
        <f t="shared" si="2"/>
        <v>19.620253164556964</v>
      </c>
      <c r="H13" s="8">
        <f t="shared" si="2"/>
        <v>100</v>
      </c>
      <c r="I13" s="35"/>
    </row>
    <row r="14" spans="1:12" x14ac:dyDescent="0.25">
      <c r="A14" s="11" t="s">
        <v>106</v>
      </c>
    </row>
    <row r="20" spans="1:11" ht="21" customHeight="1" x14ac:dyDescent="0.25">
      <c r="A20" s="66" t="s">
        <v>95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2" spans="1:11" ht="19.5" customHeight="1" x14ac:dyDescent="0.25">
      <c r="A22" s="88" t="s">
        <v>0</v>
      </c>
      <c r="B22" s="84" t="s">
        <v>88</v>
      </c>
      <c r="C22" s="85"/>
      <c r="D22" s="85"/>
      <c r="E22" s="85"/>
      <c r="F22" s="85"/>
      <c r="G22" s="85"/>
      <c r="H22" s="82" t="s">
        <v>4</v>
      </c>
      <c r="I22" s="82" t="s">
        <v>2</v>
      </c>
      <c r="K22" s="31"/>
    </row>
    <row r="23" spans="1:11" ht="19.5" customHeight="1" x14ac:dyDescent="0.25">
      <c r="A23" s="89"/>
      <c r="B23" s="33" t="s">
        <v>59</v>
      </c>
      <c r="C23" s="34" t="s">
        <v>60</v>
      </c>
      <c r="D23" s="34" t="s">
        <v>61</v>
      </c>
      <c r="E23" s="34" t="s">
        <v>62</v>
      </c>
      <c r="F23" s="33" t="s">
        <v>63</v>
      </c>
      <c r="G23" s="34" t="s">
        <v>64</v>
      </c>
      <c r="H23" s="83"/>
      <c r="I23" s="83"/>
      <c r="J23" s="31"/>
      <c r="K23" s="31"/>
    </row>
    <row r="24" spans="1:11" x14ac:dyDescent="0.25">
      <c r="A24" s="35" t="s">
        <v>77</v>
      </c>
      <c r="B24" s="36">
        <v>4</v>
      </c>
      <c r="C24" s="36">
        <v>4</v>
      </c>
      <c r="D24" s="36">
        <v>9</v>
      </c>
      <c r="E24" s="36">
        <v>12</v>
      </c>
      <c r="F24" s="36">
        <v>13</v>
      </c>
      <c r="G24" s="36">
        <v>4</v>
      </c>
      <c r="H24" s="35">
        <f>SUM(B24:G24)</f>
        <v>46</v>
      </c>
      <c r="I24" s="8">
        <f>(100*H24)/H$12</f>
        <v>14.556962025316455</v>
      </c>
    </row>
    <row r="25" spans="1:11" x14ac:dyDescent="0.25">
      <c r="A25" s="35" t="s">
        <v>83</v>
      </c>
      <c r="B25" s="36">
        <v>3</v>
      </c>
      <c r="C25" s="36">
        <v>14</v>
      </c>
      <c r="D25" s="36">
        <v>27</v>
      </c>
      <c r="E25" s="36">
        <v>25</v>
      </c>
      <c r="F25" s="36">
        <v>25</v>
      </c>
      <c r="G25" s="36">
        <v>34</v>
      </c>
      <c r="H25" s="35">
        <f>SUM(B25:G25)</f>
        <v>128</v>
      </c>
      <c r="I25" s="8">
        <f t="shared" ref="I25:I27" si="3">(100*H25)/H$12</f>
        <v>40.506329113924053</v>
      </c>
    </row>
    <row r="26" spans="1:11" x14ac:dyDescent="0.25">
      <c r="A26" s="35" t="s">
        <v>84</v>
      </c>
      <c r="B26" s="36">
        <v>24</v>
      </c>
      <c r="C26" s="36">
        <v>15</v>
      </c>
      <c r="D26" s="36">
        <v>24</v>
      </c>
      <c r="E26" s="36">
        <v>24</v>
      </c>
      <c r="F26" s="36">
        <v>22</v>
      </c>
      <c r="G26" s="36">
        <v>33</v>
      </c>
      <c r="H26" s="35">
        <f>SUM(B26:G26)</f>
        <v>142</v>
      </c>
      <c r="I26" s="8">
        <f t="shared" si="3"/>
        <v>44.936708860759495</v>
      </c>
    </row>
    <row r="27" spans="1:11" x14ac:dyDescent="0.25">
      <c r="A27" s="35" t="s">
        <v>1</v>
      </c>
      <c r="B27" s="35">
        <f t="shared" ref="B27:G27" si="4">SUM(B24:B26)</f>
        <v>31</v>
      </c>
      <c r="C27" s="35">
        <f t="shared" si="4"/>
        <v>33</v>
      </c>
      <c r="D27" s="35">
        <f t="shared" si="4"/>
        <v>60</v>
      </c>
      <c r="E27" s="35">
        <f t="shared" si="4"/>
        <v>61</v>
      </c>
      <c r="F27" s="35">
        <f t="shared" si="4"/>
        <v>60</v>
      </c>
      <c r="G27" s="35">
        <f t="shared" si="4"/>
        <v>71</v>
      </c>
      <c r="H27" s="35">
        <f>SUM(H24:H26)</f>
        <v>316</v>
      </c>
      <c r="I27" s="8">
        <f t="shared" si="3"/>
        <v>100</v>
      </c>
    </row>
    <row r="28" spans="1:11" x14ac:dyDescent="0.25">
      <c r="A28" s="35" t="s">
        <v>2</v>
      </c>
      <c r="B28" s="8">
        <f>(100*B27)/$H$12</f>
        <v>9.8101265822784818</v>
      </c>
      <c r="C28" s="8">
        <f t="shared" ref="C28:H28" si="5">(100*C27)/$H$12</f>
        <v>10.443037974683545</v>
      </c>
      <c r="D28" s="8">
        <f t="shared" si="5"/>
        <v>18.9873417721519</v>
      </c>
      <c r="E28" s="8">
        <f t="shared" si="5"/>
        <v>19.303797468354432</v>
      </c>
      <c r="F28" s="8">
        <f t="shared" si="5"/>
        <v>18.9873417721519</v>
      </c>
      <c r="G28" s="8">
        <f t="shared" si="5"/>
        <v>22.468354430379748</v>
      </c>
      <c r="H28" s="8">
        <f t="shared" si="5"/>
        <v>100</v>
      </c>
      <c r="I28" s="35"/>
    </row>
    <row r="29" spans="1:11" x14ac:dyDescent="0.25">
      <c r="A29" s="11" t="s">
        <v>106</v>
      </c>
      <c r="B29" s="46"/>
      <c r="C29" s="46"/>
      <c r="D29" s="46"/>
      <c r="E29" s="46"/>
      <c r="F29" s="46"/>
      <c r="G29" s="46"/>
      <c r="H29" s="46"/>
      <c r="I29" s="20"/>
    </row>
    <row r="38" spans="1:12" ht="21" customHeight="1" x14ac:dyDescent="0.25">
      <c r="A38" s="66" t="s">
        <v>96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44"/>
    </row>
    <row r="40" spans="1:12" ht="19.5" customHeight="1" x14ac:dyDescent="0.25">
      <c r="A40" s="88" t="s">
        <v>0</v>
      </c>
      <c r="B40" s="84" t="s">
        <v>88</v>
      </c>
      <c r="C40" s="85"/>
      <c r="D40" s="85"/>
      <c r="E40" s="85"/>
      <c r="F40" s="85"/>
      <c r="G40" s="85"/>
      <c r="H40" s="82" t="s">
        <v>4</v>
      </c>
      <c r="I40" s="82" t="s">
        <v>2</v>
      </c>
    </row>
    <row r="41" spans="1:12" ht="30" x14ac:dyDescent="0.25">
      <c r="A41" s="89"/>
      <c r="B41" s="33" t="s">
        <v>59</v>
      </c>
      <c r="C41" s="34" t="s">
        <v>60</v>
      </c>
      <c r="D41" s="34" t="s">
        <v>61</v>
      </c>
      <c r="E41" s="34" t="s">
        <v>62</v>
      </c>
      <c r="F41" s="33" t="s">
        <v>63</v>
      </c>
      <c r="G41" s="34" t="s">
        <v>64</v>
      </c>
      <c r="H41" s="83"/>
      <c r="I41" s="83"/>
    </row>
    <row r="42" spans="1:12" x14ac:dyDescent="0.25">
      <c r="A42" s="35" t="s">
        <v>77</v>
      </c>
      <c r="B42" s="36"/>
      <c r="C42" s="36"/>
      <c r="D42" s="36"/>
      <c r="E42" s="36"/>
      <c r="F42" s="36"/>
      <c r="G42" s="36">
        <v>46</v>
      </c>
      <c r="H42" s="35">
        <f>SUM(B42:G42)</f>
        <v>46</v>
      </c>
      <c r="I42" s="8">
        <f>(100*H42)/H$12</f>
        <v>14.556962025316455</v>
      </c>
    </row>
    <row r="43" spans="1:12" x14ac:dyDescent="0.25">
      <c r="A43" s="35" t="s">
        <v>83</v>
      </c>
      <c r="B43" s="36">
        <v>6</v>
      </c>
      <c r="C43" s="36">
        <v>11</v>
      </c>
      <c r="D43" s="36">
        <v>20</v>
      </c>
      <c r="E43" s="36">
        <v>19</v>
      </c>
      <c r="F43" s="36">
        <v>22</v>
      </c>
      <c r="G43" s="36">
        <v>50</v>
      </c>
      <c r="H43" s="35">
        <f>SUM(B43:G43)</f>
        <v>128</v>
      </c>
      <c r="I43" s="8">
        <f t="shared" ref="I43:I45" si="6">(100*H43)/H$12</f>
        <v>40.506329113924053</v>
      </c>
    </row>
    <row r="44" spans="1:12" x14ac:dyDescent="0.25">
      <c r="A44" s="35" t="s">
        <v>84</v>
      </c>
      <c r="B44" s="36">
        <v>8</v>
      </c>
      <c r="C44" s="36">
        <v>20</v>
      </c>
      <c r="D44" s="36">
        <v>27</v>
      </c>
      <c r="E44" s="36">
        <v>26</v>
      </c>
      <c r="F44" s="36">
        <v>34</v>
      </c>
      <c r="G44" s="36">
        <v>27</v>
      </c>
      <c r="H44" s="35">
        <f>SUM(B44:G44)</f>
        <v>142</v>
      </c>
      <c r="I44" s="8">
        <f t="shared" si="6"/>
        <v>44.936708860759495</v>
      </c>
    </row>
    <row r="45" spans="1:12" x14ac:dyDescent="0.25">
      <c r="A45" s="35" t="s">
        <v>1</v>
      </c>
      <c r="B45" s="35">
        <f t="shared" ref="B45:G45" si="7">SUM(B42:B44)</f>
        <v>14</v>
      </c>
      <c r="C45" s="35">
        <f t="shared" si="7"/>
        <v>31</v>
      </c>
      <c r="D45" s="35">
        <f t="shared" si="7"/>
        <v>47</v>
      </c>
      <c r="E45" s="35">
        <f t="shared" si="7"/>
        <v>45</v>
      </c>
      <c r="F45" s="35">
        <f t="shared" si="7"/>
        <v>56</v>
      </c>
      <c r="G45" s="35">
        <f t="shared" si="7"/>
        <v>123</v>
      </c>
      <c r="H45" s="35">
        <f>SUM(H42:H44)</f>
        <v>316</v>
      </c>
      <c r="I45" s="8">
        <f t="shared" si="6"/>
        <v>100</v>
      </c>
    </row>
    <row r="46" spans="1:12" x14ac:dyDescent="0.25">
      <c r="A46" s="35" t="s">
        <v>2</v>
      </c>
      <c r="B46" s="8">
        <f>(100*B45)/$H$12</f>
        <v>4.4303797468354427</v>
      </c>
      <c r="C46" s="8">
        <f t="shared" ref="C46:H46" si="8">(100*C45)/$H$12</f>
        <v>9.8101265822784818</v>
      </c>
      <c r="D46" s="8">
        <f t="shared" si="8"/>
        <v>14.873417721518987</v>
      </c>
      <c r="E46" s="8">
        <f t="shared" si="8"/>
        <v>14.240506329113924</v>
      </c>
      <c r="F46" s="8">
        <f t="shared" si="8"/>
        <v>17.721518987341771</v>
      </c>
      <c r="G46" s="8">
        <f t="shared" si="8"/>
        <v>38.924050632911396</v>
      </c>
      <c r="H46" s="8">
        <f t="shared" si="8"/>
        <v>100</v>
      </c>
      <c r="I46" s="35"/>
    </row>
    <row r="47" spans="1:12" x14ac:dyDescent="0.25">
      <c r="A47" s="11" t="s">
        <v>106</v>
      </c>
    </row>
    <row r="55" spans="1:11" ht="19.5" customHeight="1" x14ac:dyDescent="0.25">
      <c r="A55" s="66" t="s">
        <v>97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7" spans="1:11" ht="19.5" customHeight="1" x14ac:dyDescent="0.25">
      <c r="A57" s="88" t="s">
        <v>0</v>
      </c>
      <c r="B57" s="84" t="s">
        <v>88</v>
      </c>
      <c r="C57" s="85"/>
      <c r="D57" s="85"/>
      <c r="E57" s="85"/>
      <c r="F57" s="85"/>
      <c r="G57" s="90"/>
      <c r="H57" s="86" t="s">
        <v>4</v>
      </c>
      <c r="I57" s="86" t="s">
        <v>2</v>
      </c>
    </row>
    <row r="58" spans="1:11" ht="19.5" customHeight="1" x14ac:dyDescent="0.25">
      <c r="A58" s="89"/>
      <c r="B58" s="33" t="s">
        <v>59</v>
      </c>
      <c r="C58" s="34" t="s">
        <v>60</v>
      </c>
      <c r="D58" s="34" t="s">
        <v>61</v>
      </c>
      <c r="E58" s="34" t="s">
        <v>62</v>
      </c>
      <c r="F58" s="33" t="s">
        <v>63</v>
      </c>
      <c r="G58" s="34" t="s">
        <v>64</v>
      </c>
      <c r="H58" s="86"/>
      <c r="I58" s="86"/>
    </row>
    <row r="59" spans="1:11" x14ac:dyDescent="0.25">
      <c r="A59" s="35" t="s">
        <v>77</v>
      </c>
      <c r="B59" s="36">
        <v>1</v>
      </c>
      <c r="C59" s="36">
        <v>2</v>
      </c>
      <c r="D59" s="36">
        <v>10</v>
      </c>
      <c r="E59" s="36">
        <v>14</v>
      </c>
      <c r="F59" s="36">
        <v>13</v>
      </c>
      <c r="G59" s="36">
        <v>6</v>
      </c>
      <c r="H59" s="35">
        <f>SUM(B59:G59)</f>
        <v>46</v>
      </c>
      <c r="I59" s="8">
        <f>(100*H59)/H$12</f>
        <v>14.556962025316455</v>
      </c>
    </row>
    <row r="60" spans="1:11" x14ac:dyDescent="0.25">
      <c r="A60" s="35" t="s">
        <v>83</v>
      </c>
      <c r="B60" s="36">
        <v>2</v>
      </c>
      <c r="C60" s="36">
        <v>7</v>
      </c>
      <c r="D60" s="36">
        <v>26</v>
      </c>
      <c r="E60" s="36">
        <v>24</v>
      </c>
      <c r="F60" s="36">
        <v>41</v>
      </c>
      <c r="G60" s="36">
        <v>28</v>
      </c>
      <c r="H60" s="35">
        <f>SUM(B60:G60)</f>
        <v>128</v>
      </c>
      <c r="I60" s="8">
        <f t="shared" ref="I60:I62" si="9">(100*H60)/H$12</f>
        <v>40.506329113924053</v>
      </c>
    </row>
    <row r="61" spans="1:11" x14ac:dyDescent="0.25">
      <c r="A61" s="35" t="s">
        <v>84</v>
      </c>
      <c r="B61" s="36">
        <v>12</v>
      </c>
      <c r="C61" s="36">
        <v>13</v>
      </c>
      <c r="D61" s="36">
        <v>26</v>
      </c>
      <c r="E61" s="36">
        <v>27</v>
      </c>
      <c r="F61" s="36">
        <v>37</v>
      </c>
      <c r="G61" s="36">
        <v>27</v>
      </c>
      <c r="H61" s="35">
        <f>SUM(B61:G61)</f>
        <v>142</v>
      </c>
      <c r="I61" s="8">
        <f t="shared" si="9"/>
        <v>44.936708860759495</v>
      </c>
    </row>
    <row r="62" spans="1:11" x14ac:dyDescent="0.25">
      <c r="A62" s="35" t="s">
        <v>1</v>
      </c>
      <c r="B62" s="35">
        <f t="shared" ref="B62:G62" si="10">SUM(B59:B61)</f>
        <v>15</v>
      </c>
      <c r="C62" s="35">
        <f t="shared" si="10"/>
        <v>22</v>
      </c>
      <c r="D62" s="35">
        <f t="shared" si="10"/>
        <v>62</v>
      </c>
      <c r="E62" s="35">
        <f t="shared" si="10"/>
        <v>65</v>
      </c>
      <c r="F62" s="35">
        <f t="shared" si="10"/>
        <v>91</v>
      </c>
      <c r="G62" s="35">
        <f t="shared" si="10"/>
        <v>61</v>
      </c>
      <c r="H62" s="35">
        <f>SUM(H59:H61)</f>
        <v>316</v>
      </c>
      <c r="I62" s="8">
        <f t="shared" si="9"/>
        <v>100</v>
      </c>
    </row>
    <row r="63" spans="1:11" x14ac:dyDescent="0.25">
      <c r="A63" s="35" t="s">
        <v>2</v>
      </c>
      <c r="B63" s="8">
        <f>(100*B62)/$H$12</f>
        <v>4.7468354430379751</v>
      </c>
      <c r="C63" s="8">
        <f t="shared" ref="C63:H63" si="11">(100*C62)/$H$12</f>
        <v>6.962025316455696</v>
      </c>
      <c r="D63" s="8">
        <f t="shared" si="11"/>
        <v>19.620253164556964</v>
      </c>
      <c r="E63" s="8">
        <f t="shared" si="11"/>
        <v>20.569620253164558</v>
      </c>
      <c r="F63" s="8">
        <f t="shared" si="11"/>
        <v>28.797468354430379</v>
      </c>
      <c r="G63" s="8">
        <f t="shared" si="11"/>
        <v>19.303797468354432</v>
      </c>
      <c r="H63" s="8">
        <f t="shared" si="11"/>
        <v>100</v>
      </c>
      <c r="I63" s="35"/>
    </row>
    <row r="64" spans="1:11" x14ac:dyDescent="0.25">
      <c r="A64" s="11" t="s">
        <v>106</v>
      </c>
    </row>
    <row r="73" spans="1:11" ht="30" customHeight="1" x14ac:dyDescent="0.25">
      <c r="A73" s="66" t="s">
        <v>98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</row>
    <row r="75" spans="1:11" ht="19.5" customHeight="1" x14ac:dyDescent="0.25">
      <c r="A75" s="88" t="s">
        <v>0</v>
      </c>
      <c r="B75" s="84" t="s">
        <v>88</v>
      </c>
      <c r="C75" s="85"/>
      <c r="D75" s="85"/>
      <c r="E75" s="85"/>
      <c r="F75" s="85"/>
      <c r="G75" s="85"/>
      <c r="H75" s="82" t="s">
        <v>4</v>
      </c>
      <c r="I75" s="82" t="s">
        <v>2</v>
      </c>
    </row>
    <row r="76" spans="1:11" ht="19.5" customHeight="1" x14ac:dyDescent="0.25">
      <c r="A76" s="89"/>
      <c r="B76" s="33" t="s">
        <v>59</v>
      </c>
      <c r="C76" s="34" t="s">
        <v>60</v>
      </c>
      <c r="D76" s="34" t="s">
        <v>61</v>
      </c>
      <c r="E76" s="34" t="s">
        <v>62</v>
      </c>
      <c r="F76" s="33" t="s">
        <v>63</v>
      </c>
      <c r="G76" s="34" t="s">
        <v>64</v>
      </c>
      <c r="H76" s="83"/>
      <c r="I76" s="83"/>
    </row>
    <row r="77" spans="1:11" x14ac:dyDescent="0.25">
      <c r="A77" s="35" t="s">
        <v>77</v>
      </c>
      <c r="B77" s="36">
        <v>1</v>
      </c>
      <c r="C77" s="36">
        <v>2</v>
      </c>
      <c r="D77" s="36">
        <v>10</v>
      </c>
      <c r="E77" s="36">
        <v>14</v>
      </c>
      <c r="F77" s="36">
        <v>13</v>
      </c>
      <c r="G77" s="36">
        <v>6</v>
      </c>
      <c r="H77" s="35">
        <f>SUM(B77:G77)</f>
        <v>46</v>
      </c>
      <c r="I77" s="8">
        <f>(100*H77)/H$12</f>
        <v>14.556962025316455</v>
      </c>
    </row>
    <row r="78" spans="1:11" x14ac:dyDescent="0.25">
      <c r="A78" s="35" t="s">
        <v>83</v>
      </c>
      <c r="B78" s="36">
        <v>1</v>
      </c>
      <c r="C78" s="36">
        <v>14</v>
      </c>
      <c r="D78" s="36">
        <v>31</v>
      </c>
      <c r="E78" s="36">
        <v>24</v>
      </c>
      <c r="F78" s="36">
        <v>29</v>
      </c>
      <c r="G78" s="36">
        <v>29</v>
      </c>
      <c r="H78" s="35">
        <f>SUM(B78:G78)</f>
        <v>128</v>
      </c>
      <c r="I78" s="8">
        <f t="shared" ref="I78:I80" si="12">(100*H78)/H$12</f>
        <v>40.506329113924053</v>
      </c>
    </row>
    <row r="79" spans="1:11" x14ac:dyDescent="0.25">
      <c r="A79" s="35" t="s">
        <v>84</v>
      </c>
      <c r="B79" s="36">
        <v>6</v>
      </c>
      <c r="C79" s="36">
        <v>21</v>
      </c>
      <c r="D79" s="36">
        <v>26</v>
      </c>
      <c r="E79" s="36">
        <v>28</v>
      </c>
      <c r="F79" s="36">
        <v>30</v>
      </c>
      <c r="G79" s="36">
        <v>31</v>
      </c>
      <c r="H79" s="35">
        <f>SUM(B79:G79)</f>
        <v>142</v>
      </c>
      <c r="I79" s="8">
        <f t="shared" si="12"/>
        <v>44.936708860759495</v>
      </c>
    </row>
    <row r="80" spans="1:11" x14ac:dyDescent="0.25">
      <c r="A80" s="35" t="s">
        <v>1</v>
      </c>
      <c r="B80" s="35">
        <f t="shared" ref="B80:G80" si="13">SUM(B77:B79)</f>
        <v>8</v>
      </c>
      <c r="C80" s="35">
        <f t="shared" si="13"/>
        <v>37</v>
      </c>
      <c r="D80" s="35">
        <f t="shared" si="13"/>
        <v>67</v>
      </c>
      <c r="E80" s="35">
        <f t="shared" si="13"/>
        <v>66</v>
      </c>
      <c r="F80" s="35">
        <f t="shared" si="13"/>
        <v>72</v>
      </c>
      <c r="G80" s="35">
        <f t="shared" si="13"/>
        <v>66</v>
      </c>
      <c r="H80" s="35">
        <f>SUM(H77:H79)</f>
        <v>316</v>
      </c>
      <c r="I80" s="8">
        <f t="shared" si="12"/>
        <v>100</v>
      </c>
    </row>
    <row r="81" spans="1:11" x14ac:dyDescent="0.25">
      <c r="A81" s="35" t="s">
        <v>2</v>
      </c>
      <c r="B81" s="8">
        <f>(100*B80)/$H$12</f>
        <v>2.5316455696202533</v>
      </c>
      <c r="C81" s="8">
        <f t="shared" ref="C81:H81" si="14">(100*C80)/$H$12</f>
        <v>11.708860759493671</v>
      </c>
      <c r="D81" s="8">
        <f t="shared" si="14"/>
        <v>21.202531645569621</v>
      </c>
      <c r="E81" s="8">
        <f t="shared" si="14"/>
        <v>20.88607594936709</v>
      </c>
      <c r="F81" s="8">
        <f t="shared" si="14"/>
        <v>22.784810126582279</v>
      </c>
      <c r="G81" s="8">
        <f t="shared" si="14"/>
        <v>20.88607594936709</v>
      </c>
      <c r="H81" s="8">
        <f t="shared" si="14"/>
        <v>100</v>
      </c>
      <c r="I81" s="35"/>
    </row>
    <row r="82" spans="1:11" x14ac:dyDescent="0.25">
      <c r="A82" s="11" t="s">
        <v>106</v>
      </c>
    </row>
    <row r="89" spans="1:11" ht="21" customHeight="1" x14ac:dyDescent="0.25">
      <c r="A89" s="66" t="s">
        <v>99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</row>
    <row r="91" spans="1:11" ht="19.5" customHeight="1" x14ac:dyDescent="0.25">
      <c r="A91" s="88" t="s">
        <v>0</v>
      </c>
      <c r="B91" s="86" t="s">
        <v>88</v>
      </c>
      <c r="C91" s="86"/>
      <c r="D91" s="86"/>
      <c r="E91" s="86"/>
      <c r="F91" s="86"/>
      <c r="G91" s="84"/>
      <c r="H91" s="82" t="s">
        <v>4</v>
      </c>
      <c r="I91" s="82" t="s">
        <v>2</v>
      </c>
    </row>
    <row r="92" spans="1:11" ht="19.5" customHeight="1" x14ac:dyDescent="0.25">
      <c r="A92" s="89"/>
      <c r="B92" s="33" t="s">
        <v>59</v>
      </c>
      <c r="C92" s="34" t="s">
        <v>60</v>
      </c>
      <c r="D92" s="34" t="s">
        <v>61</v>
      </c>
      <c r="E92" s="34" t="s">
        <v>62</v>
      </c>
      <c r="F92" s="33" t="s">
        <v>63</v>
      </c>
      <c r="G92" s="34" t="s">
        <v>64</v>
      </c>
      <c r="H92" s="83"/>
      <c r="I92" s="83"/>
    </row>
    <row r="93" spans="1:11" x14ac:dyDescent="0.25">
      <c r="A93" s="35" t="s">
        <v>77</v>
      </c>
      <c r="B93" s="36">
        <v>2</v>
      </c>
      <c r="C93" s="36">
        <v>5</v>
      </c>
      <c r="D93" s="36">
        <v>10</v>
      </c>
      <c r="E93" s="36">
        <v>11</v>
      </c>
      <c r="F93" s="36">
        <v>12</v>
      </c>
      <c r="G93" s="36">
        <v>6</v>
      </c>
      <c r="H93" s="35">
        <f>SUM(B93:G93)</f>
        <v>46</v>
      </c>
      <c r="I93" s="8">
        <f>(100*H93)/H$12</f>
        <v>14.556962025316455</v>
      </c>
    </row>
    <row r="94" spans="1:11" x14ac:dyDescent="0.25">
      <c r="A94" s="35" t="s">
        <v>83</v>
      </c>
      <c r="B94" s="36">
        <v>0</v>
      </c>
      <c r="C94" s="36">
        <v>11</v>
      </c>
      <c r="D94" s="36">
        <v>28</v>
      </c>
      <c r="E94" s="36">
        <v>27</v>
      </c>
      <c r="F94" s="36">
        <v>29</v>
      </c>
      <c r="G94" s="36">
        <v>33</v>
      </c>
      <c r="H94" s="35">
        <f>SUM(B94:G94)</f>
        <v>128</v>
      </c>
      <c r="I94" s="8">
        <f t="shared" ref="I94:I96" si="15">(100*H94)/H$12</f>
        <v>40.506329113924053</v>
      </c>
    </row>
    <row r="95" spans="1:11" x14ac:dyDescent="0.25">
      <c r="A95" s="35" t="s">
        <v>84</v>
      </c>
      <c r="B95" s="36">
        <v>13</v>
      </c>
      <c r="C95" s="36">
        <v>17</v>
      </c>
      <c r="D95" s="36">
        <v>24</v>
      </c>
      <c r="E95" s="36">
        <v>26</v>
      </c>
      <c r="F95" s="36">
        <v>25</v>
      </c>
      <c r="G95" s="36">
        <v>37</v>
      </c>
      <c r="H95" s="35">
        <f>SUM(B95:G95)</f>
        <v>142</v>
      </c>
      <c r="I95" s="8">
        <f t="shared" si="15"/>
        <v>44.936708860759495</v>
      </c>
    </row>
    <row r="96" spans="1:11" x14ac:dyDescent="0.25">
      <c r="A96" s="35" t="s">
        <v>1</v>
      </c>
      <c r="B96" s="35">
        <f t="shared" ref="B96:G96" si="16">SUM(B93:B95)</f>
        <v>15</v>
      </c>
      <c r="C96" s="35">
        <f t="shared" si="16"/>
        <v>33</v>
      </c>
      <c r="D96" s="35">
        <f t="shared" si="16"/>
        <v>62</v>
      </c>
      <c r="E96" s="35">
        <f t="shared" si="16"/>
        <v>64</v>
      </c>
      <c r="F96" s="35">
        <f t="shared" si="16"/>
        <v>66</v>
      </c>
      <c r="G96" s="35">
        <f t="shared" si="16"/>
        <v>76</v>
      </c>
      <c r="H96" s="35">
        <f>SUM(H93:H95)</f>
        <v>316</v>
      </c>
      <c r="I96" s="8">
        <f t="shared" si="15"/>
        <v>100</v>
      </c>
    </row>
    <row r="97" spans="1:11" x14ac:dyDescent="0.25">
      <c r="A97" s="35" t="s">
        <v>2</v>
      </c>
      <c r="B97" s="8">
        <f>(100*B96)/$H$12</f>
        <v>4.7468354430379751</v>
      </c>
      <c r="C97" s="8">
        <f t="shared" ref="C97:H97" si="17">(100*C96)/$H$12</f>
        <v>10.443037974683545</v>
      </c>
      <c r="D97" s="8">
        <f t="shared" si="17"/>
        <v>19.620253164556964</v>
      </c>
      <c r="E97" s="8">
        <f t="shared" si="17"/>
        <v>20.253164556962027</v>
      </c>
      <c r="F97" s="8">
        <f t="shared" si="17"/>
        <v>20.88607594936709</v>
      </c>
      <c r="G97" s="8">
        <f t="shared" si="17"/>
        <v>24.050632911392405</v>
      </c>
      <c r="H97" s="8">
        <f t="shared" si="17"/>
        <v>100</v>
      </c>
      <c r="I97" s="35"/>
    </row>
    <row r="98" spans="1:11" x14ac:dyDescent="0.25">
      <c r="A98" s="11" t="s">
        <v>106</v>
      </c>
    </row>
    <row r="108" spans="1:11" ht="21" customHeight="1" x14ac:dyDescent="0.25">
      <c r="A108" s="66" t="s">
        <v>100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</row>
    <row r="110" spans="1:11" ht="19.5" customHeight="1" x14ac:dyDescent="0.25">
      <c r="A110" s="88" t="s">
        <v>0</v>
      </c>
      <c r="B110" s="84" t="s">
        <v>88</v>
      </c>
      <c r="C110" s="85"/>
      <c r="D110" s="85"/>
      <c r="E110" s="85"/>
      <c r="F110" s="85"/>
      <c r="G110" s="90"/>
      <c r="H110" s="88" t="s">
        <v>4</v>
      </c>
      <c r="I110" s="82" t="s">
        <v>2</v>
      </c>
    </row>
    <row r="111" spans="1:11" ht="19.5" customHeight="1" x14ac:dyDescent="0.25">
      <c r="A111" s="89"/>
      <c r="B111" s="33" t="s">
        <v>59</v>
      </c>
      <c r="C111" s="34" t="s">
        <v>60</v>
      </c>
      <c r="D111" s="34" t="s">
        <v>61</v>
      </c>
      <c r="E111" s="34" t="s">
        <v>62</v>
      </c>
      <c r="F111" s="33" t="s">
        <v>63</v>
      </c>
      <c r="G111" s="34" t="s">
        <v>64</v>
      </c>
      <c r="H111" s="89"/>
      <c r="I111" s="83"/>
    </row>
    <row r="112" spans="1:11" x14ac:dyDescent="0.25">
      <c r="A112" s="35" t="s">
        <v>77</v>
      </c>
      <c r="B112" s="36">
        <v>1</v>
      </c>
      <c r="C112" s="36">
        <v>3</v>
      </c>
      <c r="D112" s="36">
        <v>6</v>
      </c>
      <c r="E112" s="36">
        <v>15</v>
      </c>
      <c r="F112" s="36">
        <v>14</v>
      </c>
      <c r="G112" s="36">
        <v>7</v>
      </c>
      <c r="H112" s="36">
        <f>SUM(B112:G112)</f>
        <v>46</v>
      </c>
      <c r="I112" s="8">
        <f>(100*H112)/H$12</f>
        <v>14.556962025316455</v>
      </c>
    </row>
    <row r="113" spans="1:11" x14ac:dyDescent="0.25">
      <c r="A113" s="35" t="s">
        <v>83</v>
      </c>
      <c r="B113" s="36">
        <v>1</v>
      </c>
      <c r="C113" s="36">
        <v>15</v>
      </c>
      <c r="D113" s="36">
        <v>26</v>
      </c>
      <c r="E113" s="36">
        <v>30</v>
      </c>
      <c r="F113" s="36">
        <v>27</v>
      </c>
      <c r="G113" s="36">
        <v>29</v>
      </c>
      <c r="H113" s="35">
        <f>SUM(B113:G113)</f>
        <v>128</v>
      </c>
      <c r="I113" s="8">
        <f t="shared" ref="I113:I115" si="18">(100*H113)/H$12</f>
        <v>40.506329113924053</v>
      </c>
    </row>
    <row r="114" spans="1:11" x14ac:dyDescent="0.25">
      <c r="A114" s="35" t="s">
        <v>84</v>
      </c>
      <c r="B114" s="36">
        <v>13</v>
      </c>
      <c r="C114" s="36">
        <v>20</v>
      </c>
      <c r="D114" s="36">
        <v>20</v>
      </c>
      <c r="E114" s="36">
        <v>24</v>
      </c>
      <c r="F114" s="36">
        <v>34</v>
      </c>
      <c r="G114" s="36">
        <v>31</v>
      </c>
      <c r="H114" s="35">
        <f>SUM(B114:G114)</f>
        <v>142</v>
      </c>
      <c r="I114" s="8">
        <f t="shared" si="18"/>
        <v>44.936708860759495</v>
      </c>
    </row>
    <row r="115" spans="1:11" x14ac:dyDescent="0.25">
      <c r="A115" s="35" t="s">
        <v>1</v>
      </c>
      <c r="B115" s="35">
        <f t="shared" ref="B115:G115" si="19">SUM(B112:B114)</f>
        <v>15</v>
      </c>
      <c r="C115" s="35">
        <f t="shared" si="19"/>
        <v>38</v>
      </c>
      <c r="D115" s="35">
        <f t="shared" si="19"/>
        <v>52</v>
      </c>
      <c r="E115" s="35">
        <f t="shared" si="19"/>
        <v>69</v>
      </c>
      <c r="F115" s="35">
        <f t="shared" si="19"/>
        <v>75</v>
      </c>
      <c r="G115" s="35">
        <f t="shared" si="19"/>
        <v>67</v>
      </c>
      <c r="H115" s="35">
        <f>SUM(H112:H114)</f>
        <v>316</v>
      </c>
      <c r="I115" s="8">
        <f t="shared" si="18"/>
        <v>100</v>
      </c>
    </row>
    <row r="116" spans="1:11" x14ac:dyDescent="0.25">
      <c r="A116" s="35" t="s">
        <v>2</v>
      </c>
      <c r="B116" s="8">
        <f>(100*B115)/$H$12</f>
        <v>4.7468354430379751</v>
      </c>
      <c r="C116" s="8">
        <f t="shared" ref="C116:H116" si="20">(100*C115)/$H$12</f>
        <v>12.025316455696203</v>
      </c>
      <c r="D116" s="8">
        <f t="shared" si="20"/>
        <v>16.455696202531644</v>
      </c>
      <c r="E116" s="8">
        <f t="shared" si="20"/>
        <v>21.835443037974684</v>
      </c>
      <c r="F116" s="8">
        <f t="shared" si="20"/>
        <v>23.734177215189874</v>
      </c>
      <c r="G116" s="8">
        <f t="shared" si="20"/>
        <v>21.202531645569621</v>
      </c>
      <c r="H116" s="8">
        <f t="shared" si="20"/>
        <v>100</v>
      </c>
      <c r="I116" s="35"/>
    </row>
    <row r="117" spans="1:11" x14ac:dyDescent="0.25">
      <c r="A117" s="11" t="s">
        <v>106</v>
      </c>
    </row>
    <row r="125" spans="1:11" ht="27" customHeight="1" x14ac:dyDescent="0.25">
      <c r="A125" s="66" t="s">
        <v>101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</row>
    <row r="126" spans="1:11" ht="16.5" customHeight="1" x14ac:dyDescent="0.25"/>
    <row r="127" spans="1:11" ht="19.5" customHeight="1" x14ac:dyDescent="0.25">
      <c r="A127" s="88" t="s">
        <v>0</v>
      </c>
      <c r="B127" s="84" t="s">
        <v>88</v>
      </c>
      <c r="C127" s="85"/>
      <c r="D127" s="85"/>
      <c r="E127" s="85"/>
      <c r="F127" s="85"/>
      <c r="G127" s="90"/>
      <c r="H127" s="82" t="s">
        <v>4</v>
      </c>
      <c r="I127" s="82" t="s">
        <v>2</v>
      </c>
    </row>
    <row r="128" spans="1:11" ht="19.5" customHeight="1" x14ac:dyDescent="0.25">
      <c r="A128" s="89"/>
      <c r="B128" s="33" t="s">
        <v>59</v>
      </c>
      <c r="C128" s="34" t="s">
        <v>60</v>
      </c>
      <c r="D128" s="34" t="s">
        <v>61</v>
      </c>
      <c r="E128" s="34" t="s">
        <v>62</v>
      </c>
      <c r="F128" s="33" t="s">
        <v>63</v>
      </c>
      <c r="G128" s="34" t="s">
        <v>64</v>
      </c>
      <c r="H128" s="83"/>
      <c r="I128" s="83"/>
    </row>
    <row r="129" spans="1:11" x14ac:dyDescent="0.25">
      <c r="A129" s="35" t="s">
        <v>77</v>
      </c>
      <c r="B129" s="36"/>
      <c r="C129" s="36"/>
      <c r="D129" s="36"/>
      <c r="E129" s="36"/>
      <c r="F129" s="36"/>
      <c r="G129" s="36">
        <v>46</v>
      </c>
      <c r="H129" s="35">
        <f>SUM(B129:G129)</f>
        <v>46</v>
      </c>
      <c r="I129" s="8">
        <f>(100*H129)/H$12</f>
        <v>14.556962025316455</v>
      </c>
    </row>
    <row r="130" spans="1:11" x14ac:dyDescent="0.25">
      <c r="A130" s="35" t="s">
        <v>83</v>
      </c>
      <c r="B130" s="36">
        <v>0</v>
      </c>
      <c r="C130" s="36">
        <v>8</v>
      </c>
      <c r="D130" s="36">
        <v>25</v>
      </c>
      <c r="E130" s="36">
        <v>25</v>
      </c>
      <c r="F130" s="36">
        <v>28</v>
      </c>
      <c r="G130" s="36">
        <v>42</v>
      </c>
      <c r="H130" s="35">
        <f>SUM(B130:G130)</f>
        <v>128</v>
      </c>
      <c r="I130" s="8">
        <f t="shared" ref="I130:I132" si="21">(100*H130)/H$12</f>
        <v>40.506329113924053</v>
      </c>
    </row>
    <row r="131" spans="1:11" x14ac:dyDescent="0.25">
      <c r="A131" s="35" t="s">
        <v>84</v>
      </c>
      <c r="B131" s="36">
        <v>17</v>
      </c>
      <c r="C131" s="36">
        <v>15</v>
      </c>
      <c r="D131" s="36">
        <v>20</v>
      </c>
      <c r="E131" s="36">
        <v>20</v>
      </c>
      <c r="F131" s="36">
        <v>24</v>
      </c>
      <c r="G131" s="36">
        <v>46</v>
      </c>
      <c r="H131" s="35">
        <f>SUM(B131:G131)</f>
        <v>142</v>
      </c>
      <c r="I131" s="8">
        <f t="shared" si="21"/>
        <v>44.936708860759495</v>
      </c>
    </row>
    <row r="132" spans="1:11" x14ac:dyDescent="0.25">
      <c r="A132" s="35" t="s">
        <v>1</v>
      </c>
      <c r="B132" s="36">
        <f>SUM(B129:B131)</f>
        <v>17</v>
      </c>
      <c r="C132" s="36">
        <f t="shared" ref="C132:H132" si="22">SUM(C129:C131)</f>
        <v>23</v>
      </c>
      <c r="D132" s="36">
        <f t="shared" si="22"/>
        <v>45</v>
      </c>
      <c r="E132" s="36">
        <f t="shared" si="22"/>
        <v>45</v>
      </c>
      <c r="F132" s="36">
        <f t="shared" si="22"/>
        <v>52</v>
      </c>
      <c r="G132" s="36">
        <f t="shared" si="22"/>
        <v>134</v>
      </c>
      <c r="H132" s="36">
        <f t="shared" si="22"/>
        <v>316</v>
      </c>
      <c r="I132" s="8">
        <f t="shared" si="21"/>
        <v>100</v>
      </c>
    </row>
    <row r="133" spans="1:11" x14ac:dyDescent="0.25">
      <c r="A133" s="35" t="s">
        <v>2</v>
      </c>
      <c r="B133" s="8">
        <f>(100*B132)/$H$12</f>
        <v>5.3797468354430382</v>
      </c>
      <c r="C133" s="8">
        <f t="shared" ref="C133:H133" si="23">(100*C132)/$H$12</f>
        <v>7.2784810126582276</v>
      </c>
      <c r="D133" s="8">
        <f t="shared" si="23"/>
        <v>14.240506329113924</v>
      </c>
      <c r="E133" s="8">
        <f t="shared" si="23"/>
        <v>14.240506329113924</v>
      </c>
      <c r="F133" s="8">
        <f t="shared" si="23"/>
        <v>16.455696202531644</v>
      </c>
      <c r="G133" s="8">
        <f t="shared" si="23"/>
        <v>42.405063291139243</v>
      </c>
      <c r="H133" s="8">
        <f t="shared" si="23"/>
        <v>100</v>
      </c>
      <c r="I133" s="35"/>
    </row>
    <row r="134" spans="1:11" x14ac:dyDescent="0.25">
      <c r="A134" s="11" t="s">
        <v>106</v>
      </c>
    </row>
    <row r="144" spans="1:11" ht="30" customHeight="1" x14ac:dyDescent="0.25">
      <c r="A144" s="66" t="s">
        <v>102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</row>
    <row r="146" spans="1:11" ht="19.5" customHeight="1" x14ac:dyDescent="0.25">
      <c r="A146" s="88" t="s">
        <v>0</v>
      </c>
      <c r="B146" s="84" t="s">
        <v>88</v>
      </c>
      <c r="C146" s="85"/>
      <c r="D146" s="85"/>
      <c r="E146" s="85"/>
      <c r="F146" s="85"/>
      <c r="G146" s="90"/>
      <c r="H146" s="82" t="s">
        <v>4</v>
      </c>
      <c r="I146" s="82" t="s">
        <v>2</v>
      </c>
    </row>
    <row r="147" spans="1:11" ht="19.5" customHeight="1" x14ac:dyDescent="0.25">
      <c r="A147" s="89"/>
      <c r="B147" s="33" t="s">
        <v>59</v>
      </c>
      <c r="C147" s="34" t="s">
        <v>60</v>
      </c>
      <c r="D147" s="34" t="s">
        <v>61</v>
      </c>
      <c r="E147" s="34" t="s">
        <v>62</v>
      </c>
      <c r="F147" s="33" t="s">
        <v>63</v>
      </c>
      <c r="G147" s="34" t="s">
        <v>64</v>
      </c>
      <c r="H147" s="83"/>
      <c r="I147" s="83"/>
    </row>
    <row r="148" spans="1:11" x14ac:dyDescent="0.25">
      <c r="A148" s="35" t="s">
        <v>77</v>
      </c>
      <c r="B148" s="36"/>
      <c r="C148" s="36"/>
      <c r="D148" s="36"/>
      <c r="E148" s="36"/>
      <c r="F148" s="36"/>
      <c r="G148" s="36">
        <v>46</v>
      </c>
      <c r="H148" s="35">
        <f>SUM(B148:G148)</f>
        <v>46</v>
      </c>
      <c r="I148" s="8">
        <f>(100*H148)/H$12</f>
        <v>14.556962025316455</v>
      </c>
    </row>
    <row r="149" spans="1:11" x14ac:dyDescent="0.25">
      <c r="A149" s="35" t="s">
        <v>83</v>
      </c>
      <c r="B149" s="36">
        <v>1</v>
      </c>
      <c r="C149" s="36">
        <v>9</v>
      </c>
      <c r="D149" s="36">
        <v>22</v>
      </c>
      <c r="E149" s="36">
        <v>25</v>
      </c>
      <c r="F149" s="36">
        <v>39</v>
      </c>
      <c r="G149" s="36">
        <v>32</v>
      </c>
      <c r="H149" s="35">
        <f>SUM(B149:G149)</f>
        <v>128</v>
      </c>
      <c r="I149" s="8">
        <f t="shared" ref="I149:I151" si="24">(100*H149)/H$12</f>
        <v>40.506329113924053</v>
      </c>
    </row>
    <row r="150" spans="1:11" x14ac:dyDescent="0.25">
      <c r="A150" s="35" t="s">
        <v>84</v>
      </c>
      <c r="B150" s="36">
        <v>8</v>
      </c>
      <c r="C150" s="36">
        <v>15</v>
      </c>
      <c r="D150" s="36">
        <v>22</v>
      </c>
      <c r="E150" s="36">
        <v>33</v>
      </c>
      <c r="F150" s="36">
        <v>31</v>
      </c>
      <c r="G150" s="36">
        <v>33</v>
      </c>
      <c r="H150" s="35">
        <f>SUM(B150:G150)</f>
        <v>142</v>
      </c>
      <c r="I150" s="8">
        <f t="shared" si="24"/>
        <v>44.936708860759495</v>
      </c>
    </row>
    <row r="151" spans="1:11" x14ac:dyDescent="0.25">
      <c r="A151" s="35" t="s">
        <v>1</v>
      </c>
      <c r="B151" s="36">
        <f>SUM(B148:B150)</f>
        <v>9</v>
      </c>
      <c r="C151" s="36">
        <f t="shared" ref="C151:H151" si="25">SUM(C148:C150)</f>
        <v>24</v>
      </c>
      <c r="D151" s="36">
        <f t="shared" si="25"/>
        <v>44</v>
      </c>
      <c r="E151" s="36">
        <f t="shared" si="25"/>
        <v>58</v>
      </c>
      <c r="F151" s="36">
        <f t="shared" si="25"/>
        <v>70</v>
      </c>
      <c r="G151" s="36">
        <f t="shared" si="25"/>
        <v>111</v>
      </c>
      <c r="H151" s="36">
        <f t="shared" si="25"/>
        <v>316</v>
      </c>
      <c r="I151" s="8">
        <f t="shared" si="24"/>
        <v>100</v>
      </c>
    </row>
    <row r="152" spans="1:11" x14ac:dyDescent="0.25">
      <c r="A152" s="35" t="s">
        <v>2</v>
      </c>
      <c r="B152" s="8">
        <f>(100*B151)/$H$12</f>
        <v>2.8481012658227849</v>
      </c>
      <c r="C152" s="8">
        <f t="shared" ref="C152:H152" si="26">(100*C151)/$H$12</f>
        <v>7.5949367088607591</v>
      </c>
      <c r="D152" s="8">
        <f t="shared" si="26"/>
        <v>13.924050632911392</v>
      </c>
      <c r="E152" s="8">
        <f t="shared" si="26"/>
        <v>18.354430379746834</v>
      </c>
      <c r="F152" s="8">
        <f t="shared" si="26"/>
        <v>22.151898734177216</v>
      </c>
      <c r="G152" s="8">
        <f t="shared" si="26"/>
        <v>35.12658227848101</v>
      </c>
      <c r="H152" s="8">
        <f t="shared" si="26"/>
        <v>100</v>
      </c>
      <c r="I152" s="35"/>
    </row>
    <row r="153" spans="1:11" x14ac:dyDescent="0.25">
      <c r="A153" s="11" t="s">
        <v>106</v>
      </c>
    </row>
    <row r="160" spans="1:11" ht="21" customHeight="1" x14ac:dyDescent="0.25">
      <c r="A160" s="66" t="s">
        <v>103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66"/>
    </row>
    <row r="162" spans="1:9" ht="19.5" customHeight="1" x14ac:dyDescent="0.25">
      <c r="A162" s="88" t="s">
        <v>0</v>
      </c>
      <c r="B162" s="84" t="s">
        <v>88</v>
      </c>
      <c r="C162" s="85"/>
      <c r="D162" s="85"/>
      <c r="E162" s="85"/>
      <c r="F162" s="85"/>
      <c r="G162" s="90"/>
      <c r="H162" s="82" t="s">
        <v>4</v>
      </c>
      <c r="I162" s="82" t="s">
        <v>2</v>
      </c>
    </row>
    <row r="163" spans="1:9" ht="19.5" customHeight="1" x14ac:dyDescent="0.25">
      <c r="A163" s="89"/>
      <c r="B163" s="33" t="s">
        <v>59</v>
      </c>
      <c r="C163" s="34" t="s">
        <v>60</v>
      </c>
      <c r="D163" s="34" t="s">
        <v>61</v>
      </c>
      <c r="E163" s="34" t="s">
        <v>62</v>
      </c>
      <c r="F163" s="33" t="s">
        <v>63</v>
      </c>
      <c r="G163" s="34" t="s">
        <v>64</v>
      </c>
      <c r="H163" s="83"/>
      <c r="I163" s="83"/>
    </row>
    <row r="164" spans="1:9" x14ac:dyDescent="0.25">
      <c r="A164" s="35" t="s">
        <v>77</v>
      </c>
      <c r="B164" s="36">
        <v>1</v>
      </c>
      <c r="C164" s="36">
        <v>4</v>
      </c>
      <c r="D164" s="36">
        <v>7</v>
      </c>
      <c r="E164" s="36">
        <v>16</v>
      </c>
      <c r="F164" s="36">
        <v>11</v>
      </c>
      <c r="G164" s="36">
        <v>7</v>
      </c>
      <c r="H164" s="35">
        <f>SUM(B164:G164)</f>
        <v>46</v>
      </c>
      <c r="I164" s="8">
        <f>(100*H164)/H$12</f>
        <v>14.556962025316455</v>
      </c>
    </row>
    <row r="165" spans="1:9" x14ac:dyDescent="0.25">
      <c r="A165" s="35" t="s">
        <v>83</v>
      </c>
      <c r="B165" s="36">
        <v>1</v>
      </c>
      <c r="C165" s="36">
        <v>10</v>
      </c>
      <c r="D165" s="36">
        <v>24</v>
      </c>
      <c r="E165" s="36">
        <v>27</v>
      </c>
      <c r="F165" s="36">
        <v>42</v>
      </c>
      <c r="G165" s="36">
        <v>24</v>
      </c>
      <c r="H165" s="35">
        <f>SUM(B165:G165)</f>
        <v>128</v>
      </c>
      <c r="I165" s="8">
        <f t="shared" ref="I165:I167" si="27">(100*H165)/H$12</f>
        <v>40.506329113924053</v>
      </c>
    </row>
    <row r="166" spans="1:9" x14ac:dyDescent="0.25">
      <c r="A166" s="35" t="s">
        <v>84</v>
      </c>
      <c r="B166" s="36">
        <v>10</v>
      </c>
      <c r="C166" s="36">
        <v>17</v>
      </c>
      <c r="D166" s="36">
        <v>27</v>
      </c>
      <c r="E166" s="36">
        <v>29</v>
      </c>
      <c r="F166" s="36">
        <v>29</v>
      </c>
      <c r="G166" s="36">
        <v>30</v>
      </c>
      <c r="H166" s="35">
        <f>SUM(B166:G166)</f>
        <v>142</v>
      </c>
      <c r="I166" s="8">
        <f t="shared" si="27"/>
        <v>44.936708860759495</v>
      </c>
    </row>
    <row r="167" spans="1:9" x14ac:dyDescent="0.25">
      <c r="A167" s="35" t="s">
        <v>1</v>
      </c>
      <c r="B167" s="35">
        <f t="shared" ref="B167:H167" si="28">SUM(B164:B166)</f>
        <v>12</v>
      </c>
      <c r="C167" s="35">
        <f t="shared" si="28"/>
        <v>31</v>
      </c>
      <c r="D167" s="35">
        <f t="shared" si="28"/>
        <v>58</v>
      </c>
      <c r="E167" s="35">
        <f t="shared" si="28"/>
        <v>72</v>
      </c>
      <c r="F167" s="35">
        <f t="shared" si="28"/>
        <v>82</v>
      </c>
      <c r="G167" s="35">
        <f t="shared" si="28"/>
        <v>61</v>
      </c>
      <c r="H167" s="35">
        <f t="shared" si="28"/>
        <v>316</v>
      </c>
      <c r="I167" s="8">
        <f t="shared" si="27"/>
        <v>100</v>
      </c>
    </row>
    <row r="168" spans="1:9" x14ac:dyDescent="0.25">
      <c r="A168" s="35" t="s">
        <v>2</v>
      </c>
      <c r="B168" s="8">
        <f>(100*B167)/$H$12</f>
        <v>3.7974683544303796</v>
      </c>
      <c r="C168" s="8">
        <f t="shared" ref="C168:H168" si="29">(100*C167)/$H$12</f>
        <v>9.8101265822784818</v>
      </c>
      <c r="D168" s="8">
        <f t="shared" si="29"/>
        <v>18.354430379746834</v>
      </c>
      <c r="E168" s="8">
        <f t="shared" si="29"/>
        <v>22.784810126582279</v>
      </c>
      <c r="F168" s="8">
        <f t="shared" si="29"/>
        <v>25.949367088607595</v>
      </c>
      <c r="G168" s="8">
        <f t="shared" si="29"/>
        <v>19.303797468354432</v>
      </c>
      <c r="H168" s="8">
        <f t="shared" si="29"/>
        <v>100</v>
      </c>
      <c r="I168" s="35"/>
    </row>
    <row r="169" spans="1:9" x14ac:dyDescent="0.25">
      <c r="A169" s="11" t="s">
        <v>106</v>
      </c>
    </row>
    <row r="179" spans="1:11" ht="21" customHeight="1" x14ac:dyDescent="0.25">
      <c r="A179" s="66" t="s">
        <v>70</v>
      </c>
      <c r="B179" s="66"/>
      <c r="C179" s="66"/>
      <c r="D179" s="66"/>
      <c r="E179" s="66"/>
      <c r="F179" s="66"/>
      <c r="G179" s="66"/>
      <c r="H179" s="66"/>
      <c r="I179" s="66"/>
      <c r="J179" s="66"/>
      <c r="K179" s="66"/>
    </row>
    <row r="181" spans="1:11" ht="19.5" customHeight="1" x14ac:dyDescent="0.25">
      <c r="A181" s="88" t="s">
        <v>0</v>
      </c>
      <c r="B181" s="84" t="s">
        <v>88</v>
      </c>
      <c r="C181" s="85"/>
      <c r="D181" s="85"/>
      <c r="E181" s="85"/>
      <c r="F181" s="85"/>
      <c r="G181" s="90"/>
      <c r="H181" s="82" t="s">
        <v>4</v>
      </c>
      <c r="I181" s="82" t="s">
        <v>2</v>
      </c>
      <c r="J181" s="32"/>
    </row>
    <row r="182" spans="1:11" ht="19.5" customHeight="1" x14ac:dyDescent="0.25">
      <c r="A182" s="89"/>
      <c r="B182" s="33" t="s">
        <v>59</v>
      </c>
      <c r="C182" s="34" t="s">
        <v>60</v>
      </c>
      <c r="D182" s="34" t="s">
        <v>61</v>
      </c>
      <c r="E182" s="34" t="s">
        <v>62</v>
      </c>
      <c r="F182" s="33" t="s">
        <v>63</v>
      </c>
      <c r="G182" s="34" t="s">
        <v>64</v>
      </c>
      <c r="H182" s="83"/>
      <c r="I182" s="83"/>
    </row>
    <row r="183" spans="1:11" x14ac:dyDescent="0.25">
      <c r="A183" s="35" t="s">
        <v>77</v>
      </c>
      <c r="B183" s="36">
        <v>1</v>
      </c>
      <c r="C183" s="36">
        <v>6</v>
      </c>
      <c r="D183" s="36">
        <v>11</v>
      </c>
      <c r="E183" s="36">
        <v>13</v>
      </c>
      <c r="F183" s="36">
        <v>11</v>
      </c>
      <c r="G183" s="36">
        <v>4</v>
      </c>
      <c r="H183" s="35">
        <f>SUM(B183:G183)</f>
        <v>46</v>
      </c>
      <c r="I183" s="8">
        <f>(100*H183)/H$12</f>
        <v>14.556962025316455</v>
      </c>
    </row>
    <row r="184" spans="1:11" x14ac:dyDescent="0.25">
      <c r="A184" s="35" t="s">
        <v>83</v>
      </c>
      <c r="B184" s="36">
        <v>2</v>
      </c>
      <c r="C184" s="36">
        <v>11</v>
      </c>
      <c r="D184" s="36">
        <v>24</v>
      </c>
      <c r="E184" s="36">
        <v>29</v>
      </c>
      <c r="F184" s="36">
        <v>32</v>
      </c>
      <c r="G184" s="36">
        <v>30</v>
      </c>
      <c r="H184" s="35">
        <f>SUM(B184:G184)</f>
        <v>128</v>
      </c>
      <c r="I184" s="8">
        <f t="shared" ref="I184:I186" si="30">(100*H184)/H$12</f>
        <v>40.506329113924053</v>
      </c>
    </row>
    <row r="185" spans="1:11" x14ac:dyDescent="0.25">
      <c r="A185" s="35" t="s">
        <v>84</v>
      </c>
      <c r="B185" s="36">
        <v>5</v>
      </c>
      <c r="C185" s="36">
        <v>14</v>
      </c>
      <c r="D185" s="36">
        <v>24</v>
      </c>
      <c r="E185" s="36">
        <v>34</v>
      </c>
      <c r="F185" s="36">
        <v>38</v>
      </c>
      <c r="G185" s="36">
        <v>27</v>
      </c>
      <c r="H185" s="35">
        <f>SUM(B185:G185)</f>
        <v>142</v>
      </c>
      <c r="I185" s="8">
        <f t="shared" si="30"/>
        <v>44.936708860759495</v>
      </c>
    </row>
    <row r="186" spans="1:11" x14ac:dyDescent="0.25">
      <c r="A186" s="35" t="s">
        <v>1</v>
      </c>
      <c r="B186" s="35">
        <f t="shared" ref="B186:H186" si="31">SUM(B183:B185)</f>
        <v>8</v>
      </c>
      <c r="C186" s="35">
        <f t="shared" si="31"/>
        <v>31</v>
      </c>
      <c r="D186" s="35">
        <f t="shared" si="31"/>
        <v>59</v>
      </c>
      <c r="E186" s="35">
        <f t="shared" si="31"/>
        <v>76</v>
      </c>
      <c r="F186" s="35">
        <f t="shared" si="31"/>
        <v>81</v>
      </c>
      <c r="G186" s="35">
        <f t="shared" si="31"/>
        <v>61</v>
      </c>
      <c r="H186" s="35">
        <f t="shared" si="31"/>
        <v>316</v>
      </c>
      <c r="I186" s="8">
        <f t="shared" si="30"/>
        <v>100</v>
      </c>
    </row>
    <row r="187" spans="1:11" x14ac:dyDescent="0.25">
      <c r="A187" s="35" t="s">
        <v>2</v>
      </c>
      <c r="B187" s="8">
        <f>(100*B186)/$H$12</f>
        <v>2.5316455696202533</v>
      </c>
      <c r="C187" s="8">
        <f t="shared" ref="C187:H187" si="32">(100*C186)/$H$12</f>
        <v>9.8101265822784818</v>
      </c>
      <c r="D187" s="8">
        <f t="shared" si="32"/>
        <v>18.670886075949365</v>
      </c>
      <c r="E187" s="8">
        <f t="shared" si="32"/>
        <v>24.050632911392405</v>
      </c>
      <c r="F187" s="8">
        <f t="shared" si="32"/>
        <v>25.632911392405063</v>
      </c>
      <c r="G187" s="8">
        <f t="shared" si="32"/>
        <v>19.303797468354432</v>
      </c>
      <c r="H187" s="8">
        <f t="shared" si="32"/>
        <v>100</v>
      </c>
      <c r="I187" s="35"/>
    </row>
    <row r="188" spans="1:11" x14ac:dyDescent="0.25">
      <c r="A188" s="11" t="s">
        <v>106</v>
      </c>
    </row>
    <row r="196" spans="1:11" ht="21" customHeight="1" x14ac:dyDescent="0.25">
      <c r="A196" s="66" t="s">
        <v>104</v>
      </c>
      <c r="B196" s="66"/>
      <c r="C196" s="66"/>
      <c r="D196" s="66"/>
      <c r="E196" s="66"/>
      <c r="F196" s="66"/>
      <c r="G196" s="66"/>
      <c r="H196" s="66"/>
      <c r="I196" s="66"/>
      <c r="J196" s="66"/>
      <c r="K196" s="66"/>
    </row>
    <row r="198" spans="1:11" ht="19.5" customHeight="1" x14ac:dyDescent="0.25">
      <c r="A198" s="88" t="s">
        <v>0</v>
      </c>
      <c r="B198" s="84" t="s">
        <v>88</v>
      </c>
      <c r="C198" s="85"/>
      <c r="D198" s="85"/>
      <c r="E198" s="85"/>
      <c r="F198" s="85"/>
      <c r="G198" s="90"/>
      <c r="H198" s="82" t="s">
        <v>4</v>
      </c>
      <c r="I198" s="82" t="s">
        <v>2</v>
      </c>
    </row>
    <row r="199" spans="1:11" ht="19.5" customHeight="1" x14ac:dyDescent="0.25">
      <c r="A199" s="89"/>
      <c r="B199" s="33" t="s">
        <v>59</v>
      </c>
      <c r="C199" s="34" t="s">
        <v>60</v>
      </c>
      <c r="D199" s="34" t="s">
        <v>61</v>
      </c>
      <c r="E199" s="34" t="s">
        <v>62</v>
      </c>
      <c r="F199" s="33" t="s">
        <v>63</v>
      </c>
      <c r="G199" s="34" t="s">
        <v>64</v>
      </c>
      <c r="H199" s="83"/>
      <c r="I199" s="83"/>
    </row>
    <row r="200" spans="1:11" x14ac:dyDescent="0.25">
      <c r="A200" s="35" t="s">
        <v>77</v>
      </c>
      <c r="B200" s="36">
        <v>1</v>
      </c>
      <c r="C200" s="36">
        <v>5</v>
      </c>
      <c r="D200" s="36">
        <v>7</v>
      </c>
      <c r="E200" s="36">
        <v>12</v>
      </c>
      <c r="F200" s="36">
        <v>11</v>
      </c>
      <c r="G200" s="36">
        <v>10</v>
      </c>
      <c r="H200" s="35">
        <f>SUM(B200:G200)</f>
        <v>46</v>
      </c>
      <c r="I200" s="8">
        <f>(100*H200)/H$12</f>
        <v>14.556962025316455</v>
      </c>
    </row>
    <row r="201" spans="1:11" x14ac:dyDescent="0.25">
      <c r="A201" s="35" t="s">
        <v>83</v>
      </c>
      <c r="B201" s="36">
        <v>2</v>
      </c>
      <c r="C201" s="36">
        <v>11</v>
      </c>
      <c r="D201" s="36">
        <v>26</v>
      </c>
      <c r="E201" s="36">
        <v>27</v>
      </c>
      <c r="F201" s="36">
        <v>25</v>
      </c>
      <c r="G201" s="36">
        <v>37</v>
      </c>
      <c r="H201" s="35">
        <f>SUM(B201:G201)</f>
        <v>128</v>
      </c>
      <c r="I201" s="8">
        <f t="shared" ref="I201:I203" si="33">(100*H201)/H$12</f>
        <v>40.506329113924053</v>
      </c>
    </row>
    <row r="202" spans="1:11" x14ac:dyDescent="0.25">
      <c r="A202" s="35" t="s">
        <v>84</v>
      </c>
      <c r="B202" s="36">
        <v>17</v>
      </c>
      <c r="C202" s="36">
        <v>17</v>
      </c>
      <c r="D202" s="36">
        <v>19</v>
      </c>
      <c r="E202" s="36">
        <v>24</v>
      </c>
      <c r="F202" s="36">
        <v>23</v>
      </c>
      <c r="G202" s="36">
        <v>42</v>
      </c>
      <c r="H202" s="35">
        <f>SUM(B202:G202)</f>
        <v>142</v>
      </c>
      <c r="I202" s="8">
        <f t="shared" si="33"/>
        <v>44.936708860759495</v>
      </c>
    </row>
    <row r="203" spans="1:11" x14ac:dyDescent="0.25">
      <c r="A203" s="35" t="s">
        <v>1</v>
      </c>
      <c r="B203" s="35">
        <f t="shared" ref="B203:G203" si="34">SUM(B200:B202)</f>
        <v>20</v>
      </c>
      <c r="C203" s="35">
        <f t="shared" si="34"/>
        <v>33</v>
      </c>
      <c r="D203" s="35">
        <f t="shared" si="34"/>
        <v>52</v>
      </c>
      <c r="E203" s="35">
        <f t="shared" si="34"/>
        <v>63</v>
      </c>
      <c r="F203" s="35">
        <f t="shared" si="34"/>
        <v>59</v>
      </c>
      <c r="G203" s="35">
        <f t="shared" si="34"/>
        <v>89</v>
      </c>
      <c r="H203" s="35">
        <f>SUM(H200:H202)</f>
        <v>316</v>
      </c>
      <c r="I203" s="8">
        <f t="shared" si="33"/>
        <v>100</v>
      </c>
    </row>
    <row r="204" spans="1:11" x14ac:dyDescent="0.25">
      <c r="A204" s="35" t="s">
        <v>2</v>
      </c>
      <c r="B204" s="8">
        <f>(100*B203)/$H$12</f>
        <v>6.3291139240506329</v>
      </c>
      <c r="C204" s="8">
        <f t="shared" ref="C204:H204" si="35">(100*C203)/$H$12</f>
        <v>10.443037974683545</v>
      </c>
      <c r="D204" s="8">
        <f t="shared" si="35"/>
        <v>16.455696202531644</v>
      </c>
      <c r="E204" s="8">
        <f t="shared" si="35"/>
        <v>19.936708860759495</v>
      </c>
      <c r="F204" s="8">
        <f t="shared" si="35"/>
        <v>18.670886075949365</v>
      </c>
      <c r="G204" s="8">
        <f t="shared" si="35"/>
        <v>28.164556962025316</v>
      </c>
      <c r="H204" s="8">
        <f t="shared" si="35"/>
        <v>100</v>
      </c>
      <c r="I204" s="35"/>
    </row>
    <row r="205" spans="1:11" x14ac:dyDescent="0.25">
      <c r="A205" s="11" t="s">
        <v>106</v>
      </c>
    </row>
    <row r="215" spans="1:11" ht="21" customHeight="1" x14ac:dyDescent="0.25">
      <c r="A215" s="66" t="s">
        <v>105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</row>
    <row r="217" spans="1:11" ht="19.5" customHeight="1" x14ac:dyDescent="0.25">
      <c r="A217" s="88" t="s">
        <v>0</v>
      </c>
      <c r="B217" s="84" t="s">
        <v>88</v>
      </c>
      <c r="C217" s="85"/>
      <c r="D217" s="85"/>
      <c r="E217" s="85"/>
      <c r="F217" s="85"/>
      <c r="G217" s="90"/>
      <c r="H217" s="82" t="s">
        <v>4</v>
      </c>
      <c r="I217" s="82" t="s">
        <v>2</v>
      </c>
    </row>
    <row r="218" spans="1:11" ht="19.5" customHeight="1" x14ac:dyDescent="0.25">
      <c r="A218" s="89"/>
      <c r="B218" s="33" t="s">
        <v>59</v>
      </c>
      <c r="C218" s="34" t="s">
        <v>60</v>
      </c>
      <c r="D218" s="34" t="s">
        <v>61</v>
      </c>
      <c r="E218" s="34" t="s">
        <v>62</v>
      </c>
      <c r="F218" s="33" t="s">
        <v>63</v>
      </c>
      <c r="G218" s="34" t="s">
        <v>64</v>
      </c>
      <c r="H218" s="83"/>
      <c r="I218" s="83"/>
    </row>
    <row r="219" spans="1:11" x14ac:dyDescent="0.25">
      <c r="A219" s="35" t="s">
        <v>77</v>
      </c>
      <c r="B219" s="36">
        <v>0</v>
      </c>
      <c r="C219" s="36">
        <v>0</v>
      </c>
      <c r="D219" s="36">
        <v>17</v>
      </c>
      <c r="E219" s="36">
        <v>13</v>
      </c>
      <c r="F219" s="36">
        <v>12</v>
      </c>
      <c r="G219" s="36">
        <v>4</v>
      </c>
      <c r="H219" s="35">
        <f>SUM(B219:G219)</f>
        <v>46</v>
      </c>
      <c r="I219" s="8">
        <f>(100*H219)/H$12</f>
        <v>14.556962025316455</v>
      </c>
    </row>
    <row r="220" spans="1:11" x14ac:dyDescent="0.25">
      <c r="A220" s="35" t="s">
        <v>78</v>
      </c>
      <c r="B220" s="36">
        <v>3</v>
      </c>
      <c r="C220" s="36">
        <v>14</v>
      </c>
      <c r="D220" s="36">
        <v>27</v>
      </c>
      <c r="E220" s="36">
        <v>26</v>
      </c>
      <c r="F220" s="36">
        <v>28</v>
      </c>
      <c r="G220" s="36">
        <v>30</v>
      </c>
      <c r="H220" s="35">
        <f>SUM(B220:G220)</f>
        <v>128</v>
      </c>
      <c r="I220" s="8">
        <f t="shared" ref="I220:I222" si="36">(100*H220)/H$12</f>
        <v>40.506329113924053</v>
      </c>
    </row>
    <row r="221" spans="1:11" x14ac:dyDescent="0.25">
      <c r="A221" s="35" t="s">
        <v>84</v>
      </c>
      <c r="B221" s="36">
        <v>16</v>
      </c>
      <c r="C221" s="36">
        <v>16</v>
      </c>
      <c r="D221" s="36">
        <v>24</v>
      </c>
      <c r="E221" s="36">
        <v>32</v>
      </c>
      <c r="F221" s="36">
        <v>26</v>
      </c>
      <c r="G221" s="36">
        <v>28</v>
      </c>
      <c r="H221" s="35">
        <f>SUM(B221:G221)</f>
        <v>142</v>
      </c>
      <c r="I221" s="8">
        <f t="shared" si="36"/>
        <v>44.936708860759495</v>
      </c>
    </row>
    <row r="222" spans="1:11" x14ac:dyDescent="0.25">
      <c r="A222" s="35" t="s">
        <v>1</v>
      </c>
      <c r="B222" s="35">
        <f t="shared" ref="B222:G222" si="37">SUM(B219:B221)</f>
        <v>19</v>
      </c>
      <c r="C222" s="35">
        <f t="shared" si="37"/>
        <v>30</v>
      </c>
      <c r="D222" s="35">
        <f t="shared" si="37"/>
        <v>68</v>
      </c>
      <c r="E222" s="35">
        <f t="shared" si="37"/>
        <v>71</v>
      </c>
      <c r="F222" s="35">
        <f t="shared" si="37"/>
        <v>66</v>
      </c>
      <c r="G222" s="35">
        <f t="shared" si="37"/>
        <v>62</v>
      </c>
      <c r="H222" s="35">
        <f>SUM(H219:H221)</f>
        <v>316</v>
      </c>
      <c r="I222" s="8">
        <f t="shared" si="36"/>
        <v>100</v>
      </c>
    </row>
    <row r="223" spans="1:11" x14ac:dyDescent="0.25">
      <c r="A223" s="35" t="s">
        <v>2</v>
      </c>
      <c r="B223" s="8">
        <f>(100*B222)/$H$12</f>
        <v>6.0126582278481013</v>
      </c>
      <c r="C223" s="8">
        <f t="shared" ref="C223:H223" si="38">(100*C222)/$H$12</f>
        <v>9.4936708860759502</v>
      </c>
      <c r="D223" s="8">
        <f t="shared" si="38"/>
        <v>21.518987341772153</v>
      </c>
      <c r="E223" s="8">
        <f t="shared" si="38"/>
        <v>22.468354430379748</v>
      </c>
      <c r="F223" s="8">
        <f t="shared" si="38"/>
        <v>20.88607594936709</v>
      </c>
      <c r="G223" s="8">
        <f t="shared" si="38"/>
        <v>19.620253164556964</v>
      </c>
      <c r="H223" s="8">
        <f t="shared" si="38"/>
        <v>100</v>
      </c>
      <c r="I223" s="35"/>
    </row>
    <row r="224" spans="1:11" x14ac:dyDescent="0.25">
      <c r="A224" s="11" t="s">
        <v>106</v>
      </c>
    </row>
  </sheetData>
  <mergeCells count="67">
    <mergeCell ref="A1:L1"/>
    <mergeCell ref="B3:K3"/>
    <mergeCell ref="A5:K5"/>
    <mergeCell ref="A7:A8"/>
    <mergeCell ref="B7:G7"/>
    <mergeCell ref="H7:H8"/>
    <mergeCell ref="I7:I8"/>
    <mergeCell ref="A57:A58"/>
    <mergeCell ref="B57:G57"/>
    <mergeCell ref="H57:H58"/>
    <mergeCell ref="I57:I58"/>
    <mergeCell ref="A20:K20"/>
    <mergeCell ref="A22:A23"/>
    <mergeCell ref="B22:G22"/>
    <mergeCell ref="H22:H23"/>
    <mergeCell ref="I22:I23"/>
    <mergeCell ref="A38:K38"/>
    <mergeCell ref="A40:A41"/>
    <mergeCell ref="B40:G40"/>
    <mergeCell ref="H40:H41"/>
    <mergeCell ref="I40:I41"/>
    <mergeCell ref="A55:K55"/>
    <mergeCell ref="A110:A111"/>
    <mergeCell ref="B110:G110"/>
    <mergeCell ref="H110:H111"/>
    <mergeCell ref="I110:I111"/>
    <mergeCell ref="A73:K73"/>
    <mergeCell ref="A75:A76"/>
    <mergeCell ref="B75:G75"/>
    <mergeCell ref="H75:H76"/>
    <mergeCell ref="I75:I76"/>
    <mergeCell ref="A89:K89"/>
    <mergeCell ref="A91:A92"/>
    <mergeCell ref="B91:G91"/>
    <mergeCell ref="H91:H92"/>
    <mergeCell ref="I91:I92"/>
    <mergeCell ref="A108:K108"/>
    <mergeCell ref="A162:A163"/>
    <mergeCell ref="B162:G162"/>
    <mergeCell ref="H162:H163"/>
    <mergeCell ref="I162:I163"/>
    <mergeCell ref="A125:K125"/>
    <mergeCell ref="A127:A128"/>
    <mergeCell ref="B127:G127"/>
    <mergeCell ref="H127:H128"/>
    <mergeCell ref="I127:I128"/>
    <mergeCell ref="A144:K144"/>
    <mergeCell ref="A146:A147"/>
    <mergeCell ref="B146:G146"/>
    <mergeCell ref="H146:H147"/>
    <mergeCell ref="I146:I147"/>
    <mergeCell ref="A160:K160"/>
    <mergeCell ref="A217:A218"/>
    <mergeCell ref="B217:G217"/>
    <mergeCell ref="H217:H218"/>
    <mergeCell ref="I217:I218"/>
    <mergeCell ref="A179:K179"/>
    <mergeCell ref="A181:A182"/>
    <mergeCell ref="B181:G181"/>
    <mergeCell ref="H181:H182"/>
    <mergeCell ref="I181:I182"/>
    <mergeCell ref="A196:K196"/>
    <mergeCell ref="A198:A199"/>
    <mergeCell ref="B198:G198"/>
    <mergeCell ref="H198:H199"/>
    <mergeCell ref="I198:I199"/>
    <mergeCell ref="A215:K215"/>
  </mergeCells>
  <pageMargins left="0.7" right="0.7" top="0.75" bottom="0.75" header="0.3" footer="0.3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Puntarenas Datos Entrevistado </vt:lpstr>
      <vt:lpstr>Puntarenas Servicio y Atención</vt:lpstr>
      <vt:lpstr>Puntarenas Condiciones Instalac</vt:lpstr>
      <vt:lpstr>Guanacaste Datos Entrevistado</vt:lpstr>
      <vt:lpstr>Guanacaste Servicio y Atención</vt:lpstr>
      <vt:lpstr>Guanacaste Condiciones Instalac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2019-05-14T20:43:57Z</dcterms:created>
  <dcterms:modified xsi:type="dcterms:W3CDTF">2019-05-14T20:44:01Z</dcterms:modified>
</cp:coreProperties>
</file>