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renes\Downloads\"/>
    </mc:Choice>
  </mc:AlternateContent>
  <xr:revisionPtr revIDLastSave="0" documentId="13_ncr:1_{A3A070B5-29D7-4D26-AB81-CD98DEA091B7}" xr6:coauthVersionLast="47" xr6:coauthVersionMax="47" xr10:uidLastSave="{00000000-0000-0000-0000-000000000000}"/>
  <bookViews>
    <workbookView xWindow="-120" yWindow="-120" windowWidth="29040" windowHeight="15840" xr2:uid="{48C910D0-0E69-4E7D-9772-C1174AC46704}"/>
  </bookViews>
  <sheets>
    <sheet name="Guancaste-Flota Pequeña Escala" sheetId="1" r:id="rId1"/>
    <sheet name="Puntarenas-Flota Pequeña Escala" sheetId="2" r:id="rId2"/>
    <sheet name="Quepos-Flota Pequeña Escala" sheetId="3" r:id="rId3"/>
    <sheet name="Golfito-Flota Pequeña Escala" sheetId="4" r:id="rId4"/>
    <sheet name="Limon-Flota Pequeña Escala" sheetId="5" r:id="rId5"/>
    <sheet name="Total-Flota Pequeña Escala" sheetId="6" r:id="rId6"/>
    <sheet name="Precio Promedio(c)Flota Pequeña" sheetId="7" r:id="rId7"/>
    <sheet name="Valor(c) Flota Pequeña Escala" sheetId="8" r:id="rId8"/>
    <sheet name="Guanacaste-Flota M-A" sheetId="9" r:id="rId9"/>
    <sheet name="Puntarenas-Flota M-A" sheetId="10" r:id="rId10"/>
    <sheet name="Quepos-Flota M-A" sheetId="11" r:id="rId11"/>
    <sheet name="Golfito-Flota M-A" sheetId="12" r:id="rId12"/>
    <sheet name="Limon-Flota M-A" sheetId="13" r:id="rId13"/>
    <sheet name="Total-Flota M-A" sheetId="14" r:id="rId14"/>
    <sheet name="Precio Promedio(c)Flota M-A" sheetId="15" r:id="rId15"/>
    <sheet name="Valor(c)Flota M-A" sheetId="16" r:id="rId16"/>
    <sheet name="Puntarenas Flota SI" sheetId="17" r:id="rId17"/>
    <sheet name="Precio Promedio(c) Flota SI" sheetId="18" r:id="rId18"/>
    <sheet name="Valor(c) Flota SI" sheetId="19" r:id="rId19"/>
    <sheet name="Puntarenas Flota Fomento" sheetId="20" r:id="rId20"/>
    <sheet name="Precio Promedio(c) F-F" sheetId="21" r:id="rId21"/>
    <sheet name="Valor(c) Flota F-F" sheetId="22" r:id="rId22"/>
    <sheet name="Puntarenas F-E-AN" sheetId="23" r:id="rId23"/>
    <sheet name="Precio Promedio(c) F-E- AN" sheetId="24" r:id="rId24"/>
    <sheet name="Valor(c) F-E-AN" sheetId="25" r:id="rId25"/>
    <sheet name="Puntarenas F-E- AI" sheetId="26" r:id="rId26"/>
    <sheet name="Precio Promedio(c) F-E-AI" sheetId="27" r:id="rId27"/>
    <sheet name="Valor(c)F-E-AI" sheetId="28" r:id="rId28"/>
    <sheet name="Producción Total-2023" sheetId="29" r:id="rId2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0" i="26" l="1"/>
  <c r="M90" i="26"/>
  <c r="L90" i="26"/>
  <c r="K90" i="26"/>
  <c r="J90" i="26"/>
  <c r="I90" i="26"/>
  <c r="H90" i="26"/>
  <c r="G90" i="26"/>
  <c r="F90" i="26"/>
  <c r="E90" i="26"/>
  <c r="D90" i="26"/>
  <c r="C90" i="26"/>
  <c r="B90" i="26"/>
  <c r="L69" i="26"/>
  <c r="D69" i="26"/>
  <c r="C69" i="26"/>
  <c r="B69" i="26"/>
  <c r="N68" i="26"/>
  <c r="N69" i="26" s="1"/>
  <c r="N92" i="26" s="1"/>
  <c r="M68" i="26"/>
  <c r="L68" i="26"/>
  <c r="K68" i="26"/>
  <c r="J68" i="26"/>
  <c r="I68" i="26"/>
  <c r="H68" i="26"/>
  <c r="G68" i="26"/>
  <c r="F68" i="26"/>
  <c r="E68" i="26"/>
  <c r="E69" i="26" s="1"/>
  <c r="D68" i="26"/>
  <c r="C68" i="26"/>
  <c r="B68" i="26"/>
  <c r="N63" i="26"/>
  <c r="M63" i="26"/>
  <c r="L63" i="26"/>
  <c r="K63" i="26"/>
  <c r="J63" i="26"/>
  <c r="J69" i="26" s="1"/>
  <c r="I63" i="26"/>
  <c r="H63" i="26"/>
  <c r="G63" i="26"/>
  <c r="G69" i="26" s="1"/>
  <c r="F63" i="26"/>
  <c r="F69" i="26" s="1"/>
  <c r="E63" i="26"/>
  <c r="D63" i="26"/>
  <c r="C63" i="26"/>
  <c r="B63" i="26"/>
  <c r="N59" i="26"/>
  <c r="M59" i="26"/>
  <c r="M69" i="26" s="1"/>
  <c r="L59" i="26"/>
  <c r="K59" i="26"/>
  <c r="K69" i="26" s="1"/>
  <c r="J59" i="26"/>
  <c r="I59" i="26"/>
  <c r="I69" i="26" s="1"/>
  <c r="H59" i="26"/>
  <c r="H69" i="26" s="1"/>
  <c r="G59" i="26"/>
  <c r="F59" i="26"/>
  <c r="E59" i="26"/>
  <c r="D59" i="26"/>
  <c r="C59" i="26"/>
  <c r="B59" i="26"/>
  <c r="N47" i="26"/>
  <c r="M47" i="26"/>
  <c r="M92" i="26" s="1"/>
  <c r="L47" i="26"/>
  <c r="L92" i="26" s="1"/>
  <c r="D47" i="26"/>
  <c r="D92" i="26" s="1"/>
  <c r="N46" i="26"/>
  <c r="M46" i="26"/>
  <c r="L46" i="26"/>
  <c r="K46" i="26"/>
  <c r="J46" i="26"/>
  <c r="I46" i="26"/>
  <c r="H46" i="26"/>
  <c r="G46" i="26"/>
  <c r="G47" i="26" s="1"/>
  <c r="F46" i="26"/>
  <c r="F47" i="26" s="1"/>
  <c r="E46" i="26"/>
  <c r="D46" i="26"/>
  <c r="C46" i="26"/>
  <c r="B46" i="26"/>
  <c r="N29" i="26"/>
  <c r="M29" i="26"/>
  <c r="L29" i="26"/>
  <c r="K29" i="26"/>
  <c r="J29" i="26"/>
  <c r="J47" i="26" s="1"/>
  <c r="J92" i="26" s="1"/>
  <c r="I29" i="26"/>
  <c r="H29" i="26"/>
  <c r="H47" i="26" s="1"/>
  <c r="H92" i="26" s="1"/>
  <c r="G29" i="26"/>
  <c r="F29" i="26"/>
  <c r="E29" i="26"/>
  <c r="D29" i="26"/>
  <c r="C29" i="26"/>
  <c r="B29" i="26"/>
  <c r="B47" i="26" s="1"/>
  <c r="B92" i="26" s="1"/>
  <c r="N25" i="26"/>
  <c r="M25" i="26"/>
  <c r="L25" i="26"/>
  <c r="K25" i="26"/>
  <c r="K47" i="26" s="1"/>
  <c r="K92" i="26" s="1"/>
  <c r="J25" i="26"/>
  <c r="I25" i="26"/>
  <c r="I47" i="26" s="1"/>
  <c r="I92" i="26" s="1"/>
  <c r="H25" i="26"/>
  <c r="G25" i="26"/>
  <c r="F25" i="26"/>
  <c r="E25" i="26"/>
  <c r="E47" i="26" s="1"/>
  <c r="E92" i="26" s="1"/>
  <c r="D25" i="26"/>
  <c r="C25" i="26"/>
  <c r="C47" i="26" s="1"/>
  <c r="C92" i="26" s="1"/>
  <c r="B25" i="26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69" i="23"/>
  <c r="F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3" i="23"/>
  <c r="M63" i="23"/>
  <c r="L63" i="23"/>
  <c r="K63" i="23"/>
  <c r="J63" i="23"/>
  <c r="I63" i="23"/>
  <c r="H63" i="23"/>
  <c r="H69" i="23" s="1"/>
  <c r="G63" i="23"/>
  <c r="F63" i="23"/>
  <c r="E63" i="23"/>
  <c r="D63" i="23"/>
  <c r="C63" i="23"/>
  <c r="B63" i="23"/>
  <c r="B69" i="23" s="1"/>
  <c r="N59" i="23"/>
  <c r="M59" i="23"/>
  <c r="M69" i="23" s="1"/>
  <c r="L59" i="23"/>
  <c r="L69" i="23" s="1"/>
  <c r="K59" i="23"/>
  <c r="K69" i="23" s="1"/>
  <c r="J59" i="23"/>
  <c r="J69" i="23" s="1"/>
  <c r="J92" i="23" s="1"/>
  <c r="I59" i="23"/>
  <c r="I69" i="23" s="1"/>
  <c r="H59" i="23"/>
  <c r="G59" i="23"/>
  <c r="G69" i="23" s="1"/>
  <c r="F59" i="23"/>
  <c r="E59" i="23"/>
  <c r="E69" i="23" s="1"/>
  <c r="D59" i="23"/>
  <c r="D69" i="23" s="1"/>
  <c r="C59" i="23"/>
  <c r="C69" i="23" s="1"/>
  <c r="B59" i="23"/>
  <c r="J47" i="23"/>
  <c r="H47" i="23"/>
  <c r="F47" i="23"/>
  <c r="F92" i="23" s="1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29" i="23"/>
  <c r="N47" i="23" s="1"/>
  <c r="N92" i="23" s="1"/>
  <c r="M29" i="23"/>
  <c r="L29" i="23"/>
  <c r="K29" i="23"/>
  <c r="J29" i="23"/>
  <c r="I29" i="23"/>
  <c r="H29" i="23"/>
  <c r="G29" i="23"/>
  <c r="F29" i="23"/>
  <c r="E29" i="23"/>
  <c r="D29" i="23"/>
  <c r="C29" i="23"/>
  <c r="B29" i="23"/>
  <c r="N25" i="23"/>
  <c r="M25" i="23"/>
  <c r="M47" i="23" s="1"/>
  <c r="M92" i="23" s="1"/>
  <c r="L25" i="23"/>
  <c r="L47" i="23" s="1"/>
  <c r="L92" i="23" s="1"/>
  <c r="K25" i="23"/>
  <c r="K47" i="23" s="1"/>
  <c r="J25" i="23"/>
  <c r="I25" i="23"/>
  <c r="I47" i="23" s="1"/>
  <c r="I92" i="23" s="1"/>
  <c r="H25" i="23"/>
  <c r="G25" i="23"/>
  <c r="G47" i="23" s="1"/>
  <c r="F25" i="23"/>
  <c r="E25" i="23"/>
  <c r="E47" i="23" s="1"/>
  <c r="E92" i="23" s="1"/>
  <c r="D25" i="23"/>
  <c r="D47" i="23" s="1"/>
  <c r="D92" i="23" s="1"/>
  <c r="C25" i="23"/>
  <c r="C47" i="23" s="1"/>
  <c r="C92" i="23" s="1"/>
  <c r="B25" i="23"/>
  <c r="B47" i="23" s="1"/>
  <c r="F92" i="26" l="1"/>
  <c r="G92" i="26"/>
  <c r="B92" i="23"/>
  <c r="H92" i="23"/>
  <c r="G92" i="23"/>
  <c r="K92" i="23"/>
  <c r="N94" i="17" l="1"/>
</calcChain>
</file>

<file path=xl/sharedStrings.xml><?xml version="1.0" encoding="utf-8"?>
<sst xmlns="http://schemas.openxmlformats.org/spreadsheetml/2006/main" count="3040" uniqueCount="122">
  <si>
    <t>DESEMBARQUE TOTAL EN KILOGRAMOS SEGÚN CLASIFICACION COMERCIAL POR MESES</t>
  </si>
  <si>
    <t>COSTA RICA: 2023</t>
  </si>
  <si>
    <t>FLOTA PEQUEÑA ESCALA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</si>
  <si>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</si>
  <si>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</si>
  <si>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</si>
  <si>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</si>
  <si>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</si>
  <si>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</si>
  <si>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</si>
  <si>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</si>
  <si>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</si>
  <si>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</si>
  <si>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</si>
  <si>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</si>
  <si>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</si>
  <si>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</si>
  <si>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PRIMERA GDE.</t>
  </si>
  <si>
    <t>PRIMERA PEQ.</t>
  </si>
  <si>
    <t>AGRIA COLA</t>
  </si>
  <si>
    <t>CABRILLA</t>
  </si>
  <si>
    <t>CHATARRA</t>
  </si>
  <si>
    <t>CLASIFICADO</t>
  </si>
  <si>
    <t>DORADO</t>
  </si>
  <si>
    <t>MARLIN</t>
  </si>
  <si>
    <t>MARLIN AZUL</t>
  </si>
  <si>
    <t>MARLIN BLANCO</t>
  </si>
  <si>
    <t>MARLIN NEGRO</t>
  </si>
  <si>
    <t>MARLIN PICO CORTO</t>
  </si>
  <si>
    <t>MARLIN ROSADO</t>
  </si>
  <si>
    <t>PARGO</t>
  </si>
  <si>
    <t>PARGO MANCHA</t>
  </si>
  <si>
    <t>PARGO SEDA</t>
  </si>
  <si>
    <t>PEZ ESPADA</t>
  </si>
  <si>
    <t>PEZ VELA</t>
  </si>
  <si>
    <t>WAHOO</t>
  </si>
  <si>
    <t>TOT PESC EVIS (1)</t>
  </si>
  <si>
    <t>ATUN</t>
  </si>
  <si>
    <t>BALLYHOO</t>
  </si>
  <si>
    <t>SARDINA</t>
  </si>
  <si>
    <t>TOT PELAGICOS (2)</t>
  </si>
  <si>
    <t>TIBURON AZUL</t>
  </si>
  <si>
    <t>TIBURON BAHIA</t>
  </si>
  <si>
    <t>TIBURON FUCSIA</t>
  </si>
  <si>
    <t>TIBURON GRIS</t>
  </si>
  <si>
    <t>TIBURON MAKO</t>
  </si>
  <si>
    <t>TIBURON MAMON</t>
  </si>
  <si>
    <t>TIBURON MARTILLO</t>
  </si>
  <si>
    <t>TIBURON MARTILLO BLANCO</t>
  </si>
  <si>
    <t>TIBURON MARTILLO ROSADO</t>
  </si>
  <si>
    <t>TIBURON MARTILLO NEGRO</t>
  </si>
  <si>
    <t>TIBURON PUNTA BLANCA</t>
  </si>
  <si>
    <t>TIBURON PUNTA NEGRA</t>
  </si>
  <si>
    <t>TIBURON TIGRE</t>
  </si>
  <si>
    <t>TIBURON TORO</t>
  </si>
  <si>
    <t>TIBURON ZORRA</t>
  </si>
  <si>
    <t>TIBURON ZORRO PELAGICO</t>
  </si>
  <si>
    <t>TOTAL TIBURON (3)</t>
  </si>
  <si>
    <t>A. PESCADOS (1+2+3)</t>
  </si>
  <si>
    <t>CAMARON BLCO.</t>
  </si>
  <si>
    <t>CAMARON CAFE</t>
  </si>
  <si>
    <t>CAMARON ROSADO</t>
  </si>
  <si>
    <t>CAMARON FIDEL</t>
  </si>
  <si>
    <t>CAMARON CAMELLO</t>
  </si>
  <si>
    <t>CAMARON REAL</t>
  </si>
  <si>
    <t>CAMARON TITI</t>
  </si>
  <si>
    <t>CAMARON ARAÑA</t>
  </si>
  <si>
    <t>CAMARON CERO</t>
  </si>
  <si>
    <t>CAMARON ROJO GRANDE</t>
  </si>
  <si>
    <t>LANGOSTINO *</t>
  </si>
  <si>
    <t>TOT CAMARON   (4)</t>
  </si>
  <si>
    <t>LANG PACIFICA (CTE)</t>
  </si>
  <si>
    <t>LANG CARIBE</t>
  </si>
  <si>
    <t>CANGREJO</t>
  </si>
  <si>
    <t>TOT CRUSTACEOS  (5)</t>
  </si>
  <si>
    <t>CALAMAR</t>
  </si>
  <si>
    <t>PULPO</t>
  </si>
  <si>
    <t>BIVALVOS</t>
  </si>
  <si>
    <t>CAMBUTE</t>
  </si>
  <si>
    <t>TOT MOLUSCOS  (6)*</t>
  </si>
  <si>
    <t>B. TOT MARISCOS (4+5+6)</t>
  </si>
  <si>
    <t>ALETA TIBURON AZUL</t>
  </si>
  <si>
    <t>ALETA TIBURON BAHIA</t>
  </si>
  <si>
    <t>ALETA TIBURON FUCSIA</t>
  </si>
  <si>
    <t>ALETA TIBURON GRIS</t>
  </si>
  <si>
    <t>ALETA TIBURON MAKO</t>
  </si>
  <si>
    <t>ALETA TIBURON MAMON</t>
  </si>
  <si>
    <t>ALETA TIBURON MARTILLO</t>
  </si>
  <si>
    <t>ALETA TIBURON MARTILLO BLANCO</t>
  </si>
  <si>
    <t>ALETA TIBURON MARTILLO ROSADO</t>
  </si>
  <si>
    <t>ALETA TIBURON MARTILLO NEGRO</t>
  </si>
  <si>
    <t>ALETA TIBURON PUNTA BLANCA</t>
  </si>
  <si>
    <t>ALETA TIBURON PUNTA NEGRA</t>
  </si>
  <si>
    <t>ALETA TIBURON TIGRE</t>
  </si>
  <si>
    <t>ALETA TIBURON TORO</t>
  </si>
  <si>
    <t>ALETA TIBURON ZORRA</t>
  </si>
  <si>
    <t>ALETA TIBURON ZORRO PELAGICO</t>
  </si>
  <si>
    <t>FILET</t>
  </si>
  <si>
    <t>BUCHE</t>
  </si>
  <si>
    <t>RAYA</t>
  </si>
  <si>
    <t>OTROS</t>
  </si>
  <si>
    <t>C. TOT OTROS   (7)</t>
  </si>
  <si>
    <t>D. TORTUGA     (8)</t>
  </si>
  <si>
    <t>GRAN TOTAL (õ A+B+C+D)</t>
  </si>
  <si>
    <t>FUENTE: DEPARTAMENTO DE INFORMACION PESQUERA Y ACUICOLA  INCOPESCA, CON INFORMACION PRIMARIA BRINDADA POR LOS PESCADORES</t>
  </si>
  <si>
    <t>COSTA RICA: LITORAL PACIFICO: REGION GUANACASTE: 2023</t>
  </si>
  <si>
    <t>COSTA RICA: LITORAL PACIFICO: REGION QUEPOS: 2023</t>
  </si>
  <si>
    <t>COSTA RICA: LITORAL PACIFICO: REGION PUNTARENAS: 2023</t>
  </si>
  <si>
    <t>COSTA RICA: LITORAL PACIFICO: REGION GOLFITO: 2023</t>
  </si>
  <si>
    <t>COSTA RICA: LITORAL CARIBE: REGION LIMON: 2023</t>
  </si>
  <si>
    <t>PRECIO PROMEDIO EN COLONES SEGÚN CLASIFICACION COMERCIAL POR MESES</t>
  </si>
  <si>
    <t>VALOR EN COLONES PRODUCCION SEGÚN CLASIFICACION COMERCIAL POR MESES</t>
  </si>
  <si>
    <t>FLOTA MEDIANA+AVANZADA ESCALA</t>
  </si>
  <si>
    <t>FLOTA SEMI-INDUSTRIAL</t>
  </si>
  <si>
    <t>FLOTA SEMI INDUSTRIAL</t>
  </si>
  <si>
    <t>FLOTA: SEMI INDUSTRIAL</t>
  </si>
  <si>
    <t>FLOTA FOMENTO (INVESTIGACIÓN CAMARON ARRASTRE)</t>
  </si>
  <si>
    <t>Promedio</t>
  </si>
  <si>
    <t>VALOR EN COLONES SEGÚN CLASIFICACION COMERCIAL POR MESES</t>
  </si>
  <si>
    <t>FLOTA EXTRANJERA CAPTURADO EN AGUAS NACIONALES</t>
  </si>
  <si>
    <t>PROMEDIO</t>
  </si>
  <si>
    <t>FLOTA EXTRANJERA, CAPTURADO EN AGUAS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</si>
</sst>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rgb="FFF8CBAD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164" fontId="2" fillId="0" borderId="1" xfId="1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164" fontId="2" fillId="0" borderId="8" xfId="1" applyNumberFormat="1" applyFont="1" applyFill="1" applyBorder="1" applyAlignment="1">
      <alignment horizontal="center"/>
    </xf>
    <xf numFmtId="164" fontId="3" fillId="0" borderId="4" xfId="1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4" fillId="0" borderId="4" xfId="1" applyNumberFormat="1" applyFont="1" applyFill="1" applyBorder="1"/>
    <xf numFmtId="164" fontId="4" fillId="0" borderId="5" xfId="1" applyNumberFormat="1" applyFont="1" applyFill="1" applyBorder="1"/>
    <xf numFmtId="164" fontId="3" fillId="0" borderId="6" xfId="1" applyNumberFormat="1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center"/>
    </xf>
    <xf numFmtId="164" fontId="5" fillId="0" borderId="3" xfId="1" applyNumberFormat="1" applyFont="1" applyFill="1" applyBorder="1" applyAlignment="1">
      <alignment horizontal="center"/>
    </xf>
    <xf numFmtId="164" fontId="5" fillId="0" borderId="4" xfId="1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164" fontId="4" fillId="0" borderId="6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6" fillId="0" borderId="4" xfId="1" applyNumberFormat="1" applyFont="1" applyFill="1" applyBorder="1"/>
    <xf numFmtId="164" fontId="4" fillId="0" borderId="0" xfId="1" applyNumberFormat="1" applyFont="1" applyFill="1" applyBorder="1"/>
    <xf numFmtId="164" fontId="5" fillId="0" borderId="5" xfId="1" applyNumberFormat="1" applyFont="1" applyFill="1" applyBorder="1"/>
    <xf numFmtId="164" fontId="2" fillId="0" borderId="4" xfId="1" applyNumberFormat="1" applyFont="1" applyFill="1" applyBorder="1"/>
    <xf numFmtId="164" fontId="3" fillId="0" borderId="3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164" fontId="7" fillId="0" borderId="3" xfId="1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164" fontId="2" fillId="0" borderId="3" xfId="1" applyNumberFormat="1" applyFont="1" applyFill="1" applyBorder="1"/>
    <xf numFmtId="164" fontId="6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/>
    <xf numFmtId="164" fontId="6" fillId="0" borderId="3" xfId="1" applyNumberFormat="1" applyFont="1" applyFill="1" applyBorder="1"/>
    <xf numFmtId="164" fontId="6" fillId="0" borderId="3" xfId="1" applyNumberFormat="1" applyFont="1" applyFill="1" applyBorder="1" applyAlignment="1">
      <alignment horizontal="center"/>
    </xf>
    <xf numFmtId="43" fontId="9" fillId="0" borderId="9" xfId="0" applyNumberFormat="1" applyFont="1" applyBorder="1"/>
    <xf numFmtId="164" fontId="8" fillId="0" borderId="0" xfId="1" applyNumberFormat="1" applyFont="1" applyFill="1" applyBorder="1"/>
    <xf numFmtId="0" fontId="3" fillId="0" borderId="0" xfId="0" applyFont="1"/>
    <xf numFmtId="0" fontId="3" fillId="0" borderId="3" xfId="0" applyFont="1" applyBorder="1"/>
    <xf numFmtId="0" fontId="10" fillId="5" borderId="9" xfId="0" applyFont="1" applyFill="1" applyBorder="1"/>
    <xf numFmtId="164" fontId="8" fillId="0" borderId="3" xfId="1" applyNumberFormat="1" applyFont="1" applyFill="1" applyBorder="1"/>
    <xf numFmtId="164" fontId="3" fillId="0" borderId="3" xfId="1" applyNumberFormat="1" applyFont="1" applyFill="1" applyBorder="1" applyAlignment="1">
      <alignment horizontal="right"/>
    </xf>
    <xf numFmtId="164" fontId="5" fillId="0" borderId="10" xfId="1" applyNumberFormat="1" applyFont="1" applyFill="1" applyBorder="1"/>
    <xf numFmtId="164" fontId="5" fillId="0" borderId="11" xfId="1" applyNumberFormat="1" applyFont="1" applyFill="1" applyBorder="1" applyAlignment="1">
      <alignment horizontal="center"/>
    </xf>
    <xf numFmtId="164" fontId="5" fillId="0" borderId="12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8" xfId="1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2" fillId="3" borderId="5" xfId="1" applyNumberFormat="1" applyFont="1" applyFill="1" applyBorder="1" applyAlignment="1">
      <alignment horizontal="center"/>
    </xf>
    <xf numFmtId="164" fontId="2" fillId="3" borderId="6" xfId="1" applyNumberFormat="1" applyFont="1" applyFill="1" applyBorder="1" applyAlignment="1">
      <alignment horizontal="center"/>
    </xf>
    <xf numFmtId="164" fontId="2" fillId="3" borderId="7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164" fontId="2" fillId="4" borderId="2" xfId="1" applyNumberFormat="1" applyFont="1" applyFill="1" applyBorder="1" applyAlignment="1">
      <alignment horizontal="center"/>
    </xf>
    <xf numFmtId="164" fontId="2" fillId="4" borderId="8" xfId="1" applyNumberFormat="1" applyFont="1" applyFill="1" applyBorder="1" applyAlignment="1">
      <alignment horizontal="center"/>
    </xf>
    <xf numFmtId="164" fontId="2" fillId="4" borderId="4" xfId="1" applyNumberFormat="1" applyFont="1" applyFill="1" applyBorder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164" fontId="2" fillId="4" borderId="3" xfId="1" applyNumberFormat="1" applyFont="1" applyFill="1" applyBorder="1" applyAlignment="1">
      <alignment horizontal="center"/>
    </xf>
    <xf numFmtId="164" fontId="2" fillId="4" borderId="5" xfId="1" applyNumberFormat="1" applyFont="1" applyFill="1" applyBorder="1" applyAlignment="1">
      <alignment horizontal="center"/>
    </xf>
    <xf numFmtId="164" fontId="2" fillId="4" borderId="6" xfId="1" applyNumberFormat="1" applyFont="1" applyFill="1" applyBorder="1" applyAlignment="1">
      <alignment horizontal="center"/>
    </xf>
    <xf numFmtId="164" fontId="2" fillId="4" borderId="7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164" fontId="7" fillId="2" borderId="8" xfId="1" applyNumberFormat="1" applyFont="1" applyFill="1" applyBorder="1" applyAlignment="1">
      <alignment horizontal="center"/>
    </xf>
    <xf numFmtId="164" fontId="7" fillId="2" borderId="4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164" fontId="3" fillId="0" borderId="8" xfId="1" applyNumberFormat="1" applyFont="1" applyFill="1" applyBorder="1" applyAlignment="1">
      <alignment horizontal="center"/>
    </xf>
    <xf numFmtId="164" fontId="2" fillId="6" borderId="1" xfId="1" applyNumberFormat="1" applyFont="1" applyFill="1" applyBorder="1" applyAlignment="1">
      <alignment horizontal="center"/>
    </xf>
    <xf numFmtId="164" fontId="2" fillId="6" borderId="2" xfId="1" applyNumberFormat="1" applyFont="1" applyFill="1" applyBorder="1" applyAlignment="1">
      <alignment horizontal="center"/>
    </xf>
    <xf numFmtId="164" fontId="2" fillId="6" borderId="8" xfId="1" applyNumberFormat="1" applyFont="1" applyFill="1" applyBorder="1" applyAlignment="1">
      <alignment horizontal="center"/>
    </xf>
    <xf numFmtId="164" fontId="2" fillId="6" borderId="5" xfId="1" applyNumberFormat="1" applyFont="1" applyFill="1" applyBorder="1" applyAlignment="1">
      <alignment horizontal="center"/>
    </xf>
    <xf numFmtId="164" fontId="2" fillId="6" borderId="6" xfId="1" applyNumberFormat="1" applyFont="1" applyFill="1" applyBorder="1" applyAlignment="1">
      <alignment horizontal="center"/>
    </xf>
    <xf numFmtId="164" fontId="2" fillId="6" borderId="7" xfId="1" applyNumberFormat="1" applyFont="1" applyFill="1" applyBorder="1" applyAlignment="1">
      <alignment horizontal="center"/>
    </xf>
    <xf numFmtId="164" fontId="7" fillId="0" borderId="3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AB63-9123-4591-94B8-A3CD84B4E91F}">
  <dimension ref="A1:N94"/>
  <sheetViews>
    <sheetView tabSelected="1" workbookViewId="0">
      <selection sqref="A1:N1"/>
    </sheetView>
  </sheetViews>
  <sheetFormatPr baseColWidth="10" defaultRowHeight="15" x14ac:dyDescent="0.25"/>
  <cols>
    <col min="1" max="1" width="28.28515625" customWidth="1"/>
  </cols>
  <sheetData>
    <row r="1" spans="1:14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x14ac:dyDescent="0.25">
      <c r="A2" s="53" t="s">
        <v>105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ht="15.75" thickBot="1" x14ac:dyDescent="0.3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ht="15.75" thickBot="1" x14ac:dyDescent="0.3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2.7</v>
      </c>
      <c r="C6" s="5">
        <v>2.2999999999999998</v>
      </c>
      <c r="D6" s="5">
        <v>25.2</v>
      </c>
      <c r="E6" s="5">
        <v>0</v>
      </c>
      <c r="F6" s="5">
        <v>15.6</v>
      </c>
      <c r="G6" s="5">
        <v>67.2</v>
      </c>
      <c r="H6" s="5">
        <v>3.5</v>
      </c>
      <c r="I6" s="5">
        <v>8</v>
      </c>
      <c r="J6" s="5">
        <v>0</v>
      </c>
      <c r="K6" s="5">
        <v>55.2</v>
      </c>
      <c r="L6" s="5">
        <v>10.899999999999999</v>
      </c>
      <c r="M6" s="5">
        <v>0</v>
      </c>
      <c r="N6" s="6">
        <v>190.6</v>
      </c>
    </row>
    <row r="7" spans="1:14" x14ac:dyDescent="0.25">
      <c r="A7" s="4" t="s">
        <v>18</v>
      </c>
      <c r="B7" s="5">
        <v>11</v>
      </c>
      <c r="C7" s="5">
        <v>8</v>
      </c>
      <c r="D7" s="5">
        <v>2.5</v>
      </c>
      <c r="E7" s="5">
        <v>12.099999999999998</v>
      </c>
      <c r="F7" s="5">
        <v>7.7000000000000011</v>
      </c>
      <c r="G7" s="5">
        <v>126.7</v>
      </c>
      <c r="H7" s="5">
        <v>0</v>
      </c>
      <c r="I7" s="5">
        <v>35</v>
      </c>
      <c r="J7" s="5">
        <v>28.3</v>
      </c>
      <c r="K7" s="5">
        <v>17.799999999999997</v>
      </c>
      <c r="L7" s="5">
        <v>3.8</v>
      </c>
      <c r="M7" s="5">
        <v>0</v>
      </c>
      <c r="N7" s="6">
        <v>252.90000000000003</v>
      </c>
    </row>
    <row r="8" spans="1:14" x14ac:dyDescent="0.25">
      <c r="A8" s="4" t="s">
        <v>19</v>
      </c>
      <c r="B8" s="5">
        <v>8</v>
      </c>
      <c r="C8" s="5">
        <v>10</v>
      </c>
      <c r="D8" s="5">
        <v>2.2999999999999998</v>
      </c>
      <c r="E8" s="5">
        <v>214</v>
      </c>
      <c r="F8" s="5">
        <v>57.3</v>
      </c>
      <c r="G8" s="5">
        <v>15.2</v>
      </c>
      <c r="H8" s="5">
        <v>0</v>
      </c>
      <c r="I8" s="5">
        <v>54</v>
      </c>
      <c r="J8" s="5">
        <v>16.5</v>
      </c>
      <c r="K8" s="5">
        <v>178.70000000000002</v>
      </c>
      <c r="L8" s="5">
        <v>34.700000000000003</v>
      </c>
      <c r="M8" s="5">
        <v>0</v>
      </c>
      <c r="N8" s="6">
        <v>590.70000000000005</v>
      </c>
    </row>
    <row r="9" spans="1:14" x14ac:dyDescent="0.25">
      <c r="A9" s="4" t="s">
        <v>20</v>
      </c>
      <c r="B9" s="5">
        <v>2212.8999999999996</v>
      </c>
      <c r="C9" s="5">
        <v>1089.8000000000002</v>
      </c>
      <c r="D9" s="5">
        <v>3927.2000000000003</v>
      </c>
      <c r="E9" s="5">
        <v>5768.0500000000011</v>
      </c>
      <c r="F9" s="5">
        <v>10567.299999999997</v>
      </c>
      <c r="G9" s="5">
        <v>4338.2</v>
      </c>
      <c r="H9" s="5">
        <v>3306.8</v>
      </c>
      <c r="I9" s="5">
        <v>8439.649999999996</v>
      </c>
      <c r="J9" s="5">
        <v>10955.249999999995</v>
      </c>
      <c r="K9" s="5">
        <v>6314.2999999999984</v>
      </c>
      <c r="L9" s="5">
        <v>1750.6000000000004</v>
      </c>
      <c r="M9" s="5">
        <v>845.80000000000007</v>
      </c>
      <c r="N9" s="6">
        <v>59515.849999999984</v>
      </c>
    </row>
    <row r="10" spans="1:14" x14ac:dyDescent="0.25">
      <c r="A10" s="4" t="s">
        <v>21</v>
      </c>
      <c r="B10" s="5">
        <v>1476.4999999999995</v>
      </c>
      <c r="C10" s="5">
        <v>2792.400000000001</v>
      </c>
      <c r="D10" s="5">
        <v>1413.8</v>
      </c>
      <c r="E10" s="5">
        <v>1147.3000000000002</v>
      </c>
      <c r="F10" s="5">
        <v>961.79999999999984</v>
      </c>
      <c r="G10" s="5">
        <v>694.79999999999961</v>
      </c>
      <c r="H10" s="5">
        <v>983.69999999999993</v>
      </c>
      <c r="I10" s="5">
        <v>921.6</v>
      </c>
      <c r="J10" s="5">
        <v>1415</v>
      </c>
      <c r="K10" s="5">
        <v>1674.8999999999999</v>
      </c>
      <c r="L10" s="5">
        <v>1148.7499999999998</v>
      </c>
      <c r="M10" s="5">
        <v>441.59999999999991</v>
      </c>
      <c r="N10" s="6">
        <v>15072.150000000001</v>
      </c>
    </row>
    <row r="11" spans="1:14" x14ac:dyDescent="0.25">
      <c r="A11" s="4" t="s">
        <v>22</v>
      </c>
      <c r="B11" s="5">
        <v>3308.3</v>
      </c>
      <c r="C11" s="5">
        <v>1117.47</v>
      </c>
      <c r="D11" s="5">
        <v>1865.1000000000001</v>
      </c>
      <c r="E11" s="5">
        <v>1144.6999999999998</v>
      </c>
      <c r="F11" s="5">
        <v>925.89999999999975</v>
      </c>
      <c r="G11" s="5">
        <v>770.40000000000009</v>
      </c>
      <c r="H11" s="5">
        <v>1291.9799999999998</v>
      </c>
      <c r="I11" s="5">
        <v>4204.5000000000009</v>
      </c>
      <c r="J11" s="5">
        <v>3691.2</v>
      </c>
      <c r="K11" s="5">
        <v>2146.2499999999995</v>
      </c>
      <c r="L11" s="5">
        <v>759.40000000000009</v>
      </c>
      <c r="M11" s="5">
        <v>1990.0000000000002</v>
      </c>
      <c r="N11" s="6">
        <v>23215.200000000004</v>
      </c>
    </row>
    <row r="12" spans="1:14" x14ac:dyDescent="0.25">
      <c r="A12" s="4" t="s">
        <v>23</v>
      </c>
      <c r="B12" s="5">
        <v>60.8</v>
      </c>
      <c r="C12" s="5">
        <v>40</v>
      </c>
      <c r="D12" s="5">
        <v>215.7</v>
      </c>
      <c r="E12" s="5">
        <v>0</v>
      </c>
      <c r="F12" s="5">
        <v>3930.2</v>
      </c>
      <c r="G12" s="5">
        <v>0</v>
      </c>
      <c r="H12" s="5">
        <v>0</v>
      </c>
      <c r="I12" s="5">
        <v>3.2</v>
      </c>
      <c r="J12" s="5">
        <v>72.400000000000006</v>
      </c>
      <c r="K12" s="5">
        <v>5386.2</v>
      </c>
      <c r="L12" s="5">
        <v>468.7</v>
      </c>
      <c r="M12" s="5">
        <v>0</v>
      </c>
      <c r="N12" s="6">
        <v>10177.200000000001</v>
      </c>
    </row>
    <row r="13" spans="1:14" x14ac:dyDescent="0.25">
      <c r="A13" s="4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0</v>
      </c>
    </row>
    <row r="14" spans="1:14" x14ac:dyDescent="0.25">
      <c r="A14" s="4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0</v>
      </c>
    </row>
    <row r="15" spans="1:14" x14ac:dyDescent="0.25">
      <c r="A15" s="4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256.14999999999998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256.14999999999998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0</v>
      </c>
    </row>
    <row r="18" spans="1:14" x14ac:dyDescent="0.25">
      <c r="A18" s="4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112.5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112.5</v>
      </c>
    </row>
    <row r="19" spans="1:14" x14ac:dyDescent="0.25">
      <c r="A19" s="4" t="s">
        <v>30</v>
      </c>
      <c r="B19" s="5">
        <v>1451.8000000000002</v>
      </c>
      <c r="C19" s="5">
        <v>2081.7999999999993</v>
      </c>
      <c r="D19" s="5">
        <v>983.6</v>
      </c>
      <c r="E19" s="5">
        <v>1475.2999999999995</v>
      </c>
      <c r="F19" s="5">
        <v>1828.0000000000002</v>
      </c>
      <c r="G19" s="5">
        <v>1894.5999999999997</v>
      </c>
      <c r="H19" s="5">
        <v>3215.2</v>
      </c>
      <c r="I19" s="5">
        <v>4108.4799999999987</v>
      </c>
      <c r="J19" s="5">
        <v>3688.3999999999996</v>
      </c>
      <c r="K19" s="5">
        <v>2348.9499999999994</v>
      </c>
      <c r="L19" s="5">
        <v>2063.9999999999995</v>
      </c>
      <c r="M19" s="5">
        <v>676.00000000000023</v>
      </c>
      <c r="N19" s="6">
        <v>25816.13</v>
      </c>
    </row>
    <row r="20" spans="1:14" x14ac:dyDescent="0.25">
      <c r="A20" s="4" t="s">
        <v>31</v>
      </c>
      <c r="B20" s="5">
        <v>8097.3000000000038</v>
      </c>
      <c r="C20" s="5">
        <v>9171.6100000000024</v>
      </c>
      <c r="D20" s="5">
        <v>3062.9500000000003</v>
      </c>
      <c r="E20" s="5">
        <v>4948.4999999999982</v>
      </c>
      <c r="F20" s="5">
        <v>9941.5000000000073</v>
      </c>
      <c r="G20" s="5">
        <v>14855.450000000004</v>
      </c>
      <c r="H20" s="5">
        <v>20841.709999999992</v>
      </c>
      <c r="I20" s="5">
        <v>20348.779999999995</v>
      </c>
      <c r="J20" s="5">
        <v>16900.799999999996</v>
      </c>
      <c r="K20" s="5">
        <v>15830.300000000005</v>
      </c>
      <c r="L20" s="5">
        <v>8845.1199999999953</v>
      </c>
      <c r="M20" s="5">
        <v>7832.6900000000014</v>
      </c>
      <c r="N20" s="6">
        <v>140676.71000000002</v>
      </c>
    </row>
    <row r="21" spans="1:14" x14ac:dyDescent="0.25">
      <c r="A21" s="4" t="s">
        <v>32</v>
      </c>
      <c r="B21" s="5">
        <v>780.1999999999997</v>
      </c>
      <c r="C21" s="5">
        <v>699.6</v>
      </c>
      <c r="D21" s="5">
        <v>442</v>
      </c>
      <c r="E21" s="5">
        <v>1587.75</v>
      </c>
      <c r="F21" s="5">
        <v>4445.9000000000005</v>
      </c>
      <c r="G21" s="5">
        <v>6410.2999999999993</v>
      </c>
      <c r="H21" s="5">
        <v>497.59999999999997</v>
      </c>
      <c r="I21" s="5">
        <v>403.80000000000007</v>
      </c>
      <c r="J21" s="5">
        <v>67.800000000000011</v>
      </c>
      <c r="K21" s="5">
        <v>448.40000000000003</v>
      </c>
      <c r="L21" s="5">
        <v>2255.2999999999997</v>
      </c>
      <c r="M21" s="5">
        <v>7</v>
      </c>
      <c r="N21" s="6">
        <v>18045.649999999998</v>
      </c>
    </row>
    <row r="22" spans="1:14" x14ac:dyDescent="0.25">
      <c r="A22" s="4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194.1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194.1</v>
      </c>
    </row>
    <row r="23" spans="1:14" x14ac:dyDescent="0.25">
      <c r="A23" s="4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533.15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v>533.15</v>
      </c>
    </row>
    <row r="24" spans="1:14" x14ac:dyDescent="0.25">
      <c r="A24" s="4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0</v>
      </c>
    </row>
    <row r="25" spans="1:14" x14ac:dyDescent="0.25">
      <c r="A25" s="7" t="s">
        <v>36</v>
      </c>
      <c r="B25" s="16">
        <v>17409.500000000004</v>
      </c>
      <c r="C25" s="16">
        <v>17012.980000000003</v>
      </c>
      <c r="D25" s="16">
        <v>11940.35</v>
      </c>
      <c r="E25" s="16">
        <v>16297.699999999999</v>
      </c>
      <c r="F25" s="16">
        <v>33777.100000000006</v>
      </c>
      <c r="G25" s="16">
        <v>29172.850000000002</v>
      </c>
      <c r="H25" s="16">
        <v>30140.489999999991</v>
      </c>
      <c r="I25" s="16">
        <v>38527.009999999995</v>
      </c>
      <c r="J25" s="16">
        <v>36835.649999999994</v>
      </c>
      <c r="K25" s="16">
        <v>34401.000000000007</v>
      </c>
      <c r="L25" s="16">
        <v>17341.269999999997</v>
      </c>
      <c r="M25" s="16">
        <v>11793.090000000002</v>
      </c>
      <c r="N25" s="17">
        <v>294648.99</v>
      </c>
    </row>
    <row r="26" spans="1:14" x14ac:dyDescent="0.25">
      <c r="A26" s="4" t="s">
        <v>37</v>
      </c>
      <c r="B26" s="5">
        <v>11</v>
      </c>
      <c r="C26" s="5">
        <v>0</v>
      </c>
      <c r="D26" s="5">
        <v>0</v>
      </c>
      <c r="E26" s="5">
        <v>51.1</v>
      </c>
      <c r="F26" s="5">
        <v>569.26</v>
      </c>
      <c r="G26" s="5">
        <v>9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v>640.36</v>
      </c>
    </row>
    <row r="27" spans="1:14" x14ac:dyDescent="0.25">
      <c r="A27" s="4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0</v>
      </c>
    </row>
    <row r="28" spans="1:14" x14ac:dyDescent="0.25">
      <c r="A28" s="4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0</v>
      </c>
    </row>
    <row r="29" spans="1:14" x14ac:dyDescent="0.25">
      <c r="A29" s="7" t="s">
        <v>40</v>
      </c>
      <c r="B29" s="16">
        <v>11</v>
      </c>
      <c r="C29" s="16">
        <v>0</v>
      </c>
      <c r="D29" s="16">
        <v>0</v>
      </c>
      <c r="E29" s="16">
        <v>51.1</v>
      </c>
      <c r="F29" s="16">
        <v>569.26</v>
      </c>
      <c r="G29" s="16">
        <v>9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7">
        <v>640.36</v>
      </c>
    </row>
    <row r="30" spans="1:14" x14ac:dyDescent="0.25">
      <c r="A30" s="4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0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0</v>
      </c>
    </row>
    <row r="32" spans="1:14" x14ac:dyDescent="0.25">
      <c r="A32" s="4" t="s">
        <v>43</v>
      </c>
      <c r="B32" s="5">
        <v>0</v>
      </c>
      <c r="C32" s="5">
        <v>0</v>
      </c>
      <c r="D32" s="5">
        <v>25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v>25</v>
      </c>
    </row>
    <row r="33" spans="1:14" x14ac:dyDescent="0.25">
      <c r="A33" s="4" t="s">
        <v>44</v>
      </c>
      <c r="B33" s="5">
        <v>279.20000000000005</v>
      </c>
      <c r="C33" s="5">
        <v>384</v>
      </c>
      <c r="D33" s="5">
        <v>269.10000000000002</v>
      </c>
      <c r="E33" s="5">
        <v>566.50000000000011</v>
      </c>
      <c r="F33" s="5">
        <v>269.8</v>
      </c>
      <c r="G33" s="5">
        <v>144.29999999999998</v>
      </c>
      <c r="H33" s="5">
        <v>102.3</v>
      </c>
      <c r="I33" s="5">
        <v>650.90000000000009</v>
      </c>
      <c r="J33" s="5">
        <v>802.69999999999993</v>
      </c>
      <c r="K33" s="5">
        <v>292</v>
      </c>
      <c r="L33" s="5">
        <v>40.9</v>
      </c>
      <c r="M33" s="5">
        <v>104.4</v>
      </c>
      <c r="N33" s="6">
        <v>3906.1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0</v>
      </c>
    </row>
    <row r="38" spans="1:14" x14ac:dyDescent="0.25">
      <c r="A38" s="4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0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</row>
    <row r="42" spans="1:14" x14ac:dyDescent="0.25">
      <c r="A42" s="4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0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0</v>
      </c>
    </row>
    <row r="45" spans="1:14" x14ac:dyDescent="0.25">
      <c r="A45" s="4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0</v>
      </c>
    </row>
    <row r="46" spans="1:14" x14ac:dyDescent="0.25">
      <c r="A46" s="7" t="s">
        <v>57</v>
      </c>
      <c r="B46" s="16">
        <v>279.20000000000005</v>
      </c>
      <c r="C46" s="16">
        <v>384</v>
      </c>
      <c r="D46" s="16">
        <v>294.10000000000002</v>
      </c>
      <c r="E46" s="16">
        <v>566.50000000000011</v>
      </c>
      <c r="F46" s="16">
        <v>269.8</v>
      </c>
      <c r="G46" s="16">
        <v>144.29999999999998</v>
      </c>
      <c r="H46" s="16">
        <v>102.3</v>
      </c>
      <c r="I46" s="16">
        <v>650.90000000000009</v>
      </c>
      <c r="J46" s="16">
        <v>802.69999999999993</v>
      </c>
      <c r="K46" s="16">
        <v>292</v>
      </c>
      <c r="L46" s="16">
        <v>40.9</v>
      </c>
      <c r="M46" s="16">
        <v>104.4</v>
      </c>
      <c r="N46" s="17">
        <v>3931.1</v>
      </c>
    </row>
    <row r="47" spans="1:14" x14ac:dyDescent="0.25">
      <c r="A47" s="7" t="s">
        <v>58</v>
      </c>
      <c r="B47" s="16">
        <v>17699.700000000004</v>
      </c>
      <c r="C47" s="16">
        <v>17396.980000000003</v>
      </c>
      <c r="D47" s="16">
        <v>12234.45</v>
      </c>
      <c r="E47" s="16">
        <v>16915.3</v>
      </c>
      <c r="F47" s="16">
        <v>34616.160000000003</v>
      </c>
      <c r="G47" s="16">
        <v>29326.15</v>
      </c>
      <c r="H47" s="16">
        <v>30242.78999999999</v>
      </c>
      <c r="I47" s="16">
        <v>39177.909999999996</v>
      </c>
      <c r="J47" s="16">
        <v>37638.349999999991</v>
      </c>
      <c r="K47" s="16">
        <v>34693.000000000007</v>
      </c>
      <c r="L47" s="16">
        <v>17382.169999999998</v>
      </c>
      <c r="M47" s="16">
        <v>11897.490000000002</v>
      </c>
      <c r="N47" s="17">
        <v>299220.45</v>
      </c>
    </row>
    <row r="48" spans="1:14" x14ac:dyDescent="0.25">
      <c r="A48" s="4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v>0</v>
      </c>
    </row>
    <row r="60" spans="1:14" x14ac:dyDescent="0.25">
      <c r="A60" s="4" t="s">
        <v>71</v>
      </c>
      <c r="B60" s="5">
        <v>346.8</v>
      </c>
      <c r="C60" s="5">
        <v>284.8</v>
      </c>
      <c r="D60" s="5">
        <v>258.59999999999997</v>
      </c>
      <c r="E60" s="5">
        <v>146.80700000000002</v>
      </c>
      <c r="F60" s="5">
        <v>264.04700000000003</v>
      </c>
      <c r="G60" s="5">
        <v>130.99099999999999</v>
      </c>
      <c r="H60" s="5">
        <v>257.45099999999996</v>
      </c>
      <c r="I60" s="5">
        <v>63.3</v>
      </c>
      <c r="J60" s="5">
        <v>10.7</v>
      </c>
      <c r="K60" s="5">
        <v>0</v>
      </c>
      <c r="L60" s="5">
        <v>0</v>
      </c>
      <c r="M60" s="5">
        <v>37.4</v>
      </c>
      <c r="N60" s="6">
        <v>1800.8960000000002</v>
      </c>
    </row>
    <row r="61" spans="1:14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0</v>
      </c>
    </row>
    <row r="62" spans="1:14" x14ac:dyDescent="0.25">
      <c r="A62" s="4" t="s">
        <v>73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0</v>
      </c>
    </row>
    <row r="63" spans="1:14" x14ac:dyDescent="0.25">
      <c r="A63" s="15" t="s">
        <v>74</v>
      </c>
      <c r="B63" s="13">
        <v>346.8</v>
      </c>
      <c r="C63" s="13">
        <v>284.8</v>
      </c>
      <c r="D63" s="13">
        <v>258.59999999999997</v>
      </c>
      <c r="E63" s="13">
        <v>146.80700000000002</v>
      </c>
      <c r="F63" s="13">
        <v>264.04700000000003</v>
      </c>
      <c r="G63" s="13">
        <v>130.99099999999999</v>
      </c>
      <c r="H63" s="13">
        <v>257.45099999999996</v>
      </c>
      <c r="I63" s="13">
        <v>63.3</v>
      </c>
      <c r="J63" s="13">
        <v>10.7</v>
      </c>
      <c r="K63" s="13">
        <v>0</v>
      </c>
      <c r="L63" s="13">
        <v>0</v>
      </c>
      <c r="M63" s="13">
        <v>37.4</v>
      </c>
      <c r="N63" s="14">
        <v>1800.8960000000002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0</v>
      </c>
    </row>
    <row r="65" spans="1:14" x14ac:dyDescent="0.25">
      <c r="A65" s="4" t="s">
        <v>76</v>
      </c>
      <c r="B65" s="5">
        <v>239.82999999999998</v>
      </c>
      <c r="C65" s="5">
        <v>505.51</v>
      </c>
      <c r="D65" s="5">
        <v>239.1</v>
      </c>
      <c r="E65" s="5">
        <v>729.5</v>
      </c>
      <c r="F65" s="5">
        <v>778.69999999999982</v>
      </c>
      <c r="G65" s="5">
        <v>553.80000000000018</v>
      </c>
      <c r="H65" s="5">
        <v>488.6</v>
      </c>
      <c r="I65" s="5">
        <v>66.8</v>
      </c>
      <c r="J65" s="5">
        <v>104.10000000000001</v>
      </c>
      <c r="K65" s="5">
        <v>103</v>
      </c>
      <c r="L65" s="5">
        <v>71.2</v>
      </c>
      <c r="M65" s="5">
        <v>100</v>
      </c>
      <c r="N65" s="6">
        <v>3980.14</v>
      </c>
    </row>
    <row r="66" spans="1:14" x14ac:dyDescent="0.25">
      <c r="A66" s="4" t="s">
        <v>77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0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16">
        <v>239.82999999999998</v>
      </c>
      <c r="C68" s="16">
        <v>505.51</v>
      </c>
      <c r="D68" s="16">
        <v>239.1</v>
      </c>
      <c r="E68" s="16">
        <v>729.5</v>
      </c>
      <c r="F68" s="16">
        <v>778.69999999999982</v>
      </c>
      <c r="G68" s="16">
        <v>553.80000000000018</v>
      </c>
      <c r="H68" s="16">
        <v>488.6</v>
      </c>
      <c r="I68" s="16">
        <v>66.8</v>
      </c>
      <c r="J68" s="16">
        <v>104.10000000000001</v>
      </c>
      <c r="K68" s="16">
        <v>103</v>
      </c>
      <c r="L68" s="16">
        <v>71.2</v>
      </c>
      <c r="M68" s="16">
        <v>100</v>
      </c>
      <c r="N68" s="17">
        <v>3980.14</v>
      </c>
    </row>
    <row r="69" spans="1:14" x14ac:dyDescent="0.25">
      <c r="A69" s="7" t="s">
        <v>80</v>
      </c>
      <c r="B69" s="16">
        <v>586.63</v>
      </c>
      <c r="C69" s="16">
        <v>790.31</v>
      </c>
      <c r="D69" s="16">
        <v>497.69999999999993</v>
      </c>
      <c r="E69" s="16">
        <v>876.30700000000002</v>
      </c>
      <c r="F69" s="16">
        <v>1042.7469999999998</v>
      </c>
      <c r="G69" s="16">
        <v>684.79100000000017</v>
      </c>
      <c r="H69" s="16">
        <v>746.05099999999993</v>
      </c>
      <c r="I69" s="16">
        <v>130.1</v>
      </c>
      <c r="J69" s="16">
        <v>114.80000000000001</v>
      </c>
      <c r="K69" s="16">
        <v>103</v>
      </c>
      <c r="L69" s="16">
        <v>71.2</v>
      </c>
      <c r="M69" s="16">
        <v>137.4</v>
      </c>
      <c r="N69" s="17">
        <v>5781.0360000000001</v>
      </c>
    </row>
    <row r="70" spans="1:14" x14ac:dyDescent="0.25">
      <c r="A70" s="4" t="s">
        <v>81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v>0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0</v>
      </c>
    </row>
    <row r="72" spans="1:14" x14ac:dyDescent="0.25">
      <c r="A72" s="4" t="s">
        <v>83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0</v>
      </c>
    </row>
    <row r="73" spans="1:14" x14ac:dyDescent="0.25">
      <c r="A73" s="4" t="s">
        <v>84</v>
      </c>
      <c r="B73" s="5">
        <v>0</v>
      </c>
      <c r="C73" s="5">
        <v>0</v>
      </c>
      <c r="D73" s="5">
        <v>0</v>
      </c>
      <c r="E73" s="5">
        <v>0</v>
      </c>
      <c r="F73" s="5">
        <v>8.65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v>8.65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0</v>
      </c>
    </row>
    <row r="78" spans="1:14" x14ac:dyDescent="0.25">
      <c r="A78" s="4" t="s">
        <v>89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0</v>
      </c>
    </row>
    <row r="85" spans="1:14" x14ac:dyDescent="0.25">
      <c r="A85" s="4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v>0</v>
      </c>
    </row>
    <row r="86" spans="1:14" x14ac:dyDescent="0.25">
      <c r="A86" s="4" t="s">
        <v>97</v>
      </c>
      <c r="B86" s="5">
        <v>0</v>
      </c>
      <c r="C86" s="5">
        <v>0</v>
      </c>
      <c r="D86" s="5">
        <v>10.4</v>
      </c>
      <c r="E86" s="5">
        <v>23.5</v>
      </c>
      <c r="F86" s="5">
        <v>15.3</v>
      </c>
      <c r="G86" s="5">
        <v>42.1</v>
      </c>
      <c r="H86" s="5">
        <v>2.1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93.4</v>
      </c>
    </row>
    <row r="87" spans="1:14" x14ac:dyDescent="0.25">
      <c r="A87" s="4" t="s">
        <v>98</v>
      </c>
      <c r="B87" s="5">
        <v>0</v>
      </c>
      <c r="C87" s="5">
        <v>3</v>
      </c>
      <c r="D87" s="5">
        <v>0.4</v>
      </c>
      <c r="E87" s="5">
        <v>0.9</v>
      </c>
      <c r="F87" s="5">
        <v>1.2000000000000002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5.5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16">
        <v>0</v>
      </c>
      <c r="C90" s="16">
        <v>3</v>
      </c>
      <c r="D90" s="16">
        <v>10.8</v>
      </c>
      <c r="E90" s="16">
        <v>24.4</v>
      </c>
      <c r="F90" s="16">
        <v>25.15</v>
      </c>
      <c r="G90" s="16">
        <v>42.1</v>
      </c>
      <c r="H90" s="16">
        <v>2.1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7">
        <v>107.55000000000001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ht="15.75" thickBot="1" x14ac:dyDescent="0.3">
      <c r="A92" s="8" t="s">
        <v>103</v>
      </c>
      <c r="B92" s="18">
        <v>18286.330000000005</v>
      </c>
      <c r="C92" s="18">
        <v>18190.290000000005</v>
      </c>
      <c r="D92" s="18">
        <v>12742.95</v>
      </c>
      <c r="E92" s="18">
        <v>17816.007000000001</v>
      </c>
      <c r="F92" s="18">
        <v>35684.057000000008</v>
      </c>
      <c r="G92" s="18">
        <v>30053.041000000001</v>
      </c>
      <c r="H92" s="18">
        <v>30990.940999999988</v>
      </c>
      <c r="I92" s="18">
        <v>39308.009999999995</v>
      </c>
      <c r="J92" s="18">
        <v>37753.149999999994</v>
      </c>
      <c r="K92" s="18">
        <v>34796.000000000007</v>
      </c>
      <c r="L92" s="18">
        <v>17453.37</v>
      </c>
      <c r="M92" s="18">
        <v>12034.890000000001</v>
      </c>
      <c r="N92" s="19">
        <v>305109.03600000008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13EA-99A7-4D23-ADBF-A9766DAD7608}">
  <dimension ref="A1:N94"/>
  <sheetViews>
    <sheetView workbookViewId="0">
      <selection sqref="A1:N1"/>
    </sheetView>
  </sheetViews>
  <sheetFormatPr baseColWidth="10" defaultRowHeight="15" x14ac:dyDescent="0.25"/>
  <cols>
    <col min="1" max="1" width="30.5703125" customWidth="1"/>
    <col min="4" max="4" width="12.42578125" bestFit="1" customWidth="1"/>
    <col min="13" max="13" width="15.85546875" customWidth="1"/>
    <col min="14" max="14" width="16.7109375" customWidth="1"/>
  </cols>
  <sheetData>
    <row r="1" spans="1:14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107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3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33"/>
    </row>
    <row r="7" spans="1:14" x14ac:dyDescent="0.25">
      <c r="A7" s="4" t="s">
        <v>18</v>
      </c>
      <c r="B7" s="3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3"/>
    </row>
    <row r="8" spans="1:14" x14ac:dyDescent="0.25">
      <c r="A8" s="4" t="s">
        <v>19</v>
      </c>
      <c r="B8" s="11">
        <v>301.5</v>
      </c>
      <c r="C8" s="11">
        <v>76.900000000000006</v>
      </c>
      <c r="D8" s="11"/>
      <c r="E8" s="11">
        <v>39.5</v>
      </c>
      <c r="F8" s="11">
        <v>133.9</v>
      </c>
      <c r="G8" s="11">
        <v>135</v>
      </c>
      <c r="H8" s="11">
        <v>61.4</v>
      </c>
      <c r="I8" s="11">
        <v>10.1</v>
      </c>
      <c r="J8" s="11">
        <v>211.2</v>
      </c>
      <c r="K8" s="11">
        <v>76.3</v>
      </c>
      <c r="L8" s="11"/>
      <c r="M8" s="11">
        <v>11.8</v>
      </c>
      <c r="N8" s="29">
        <v>1057.5999999999999</v>
      </c>
    </row>
    <row r="9" spans="1:14" x14ac:dyDescent="0.25">
      <c r="A9" s="4" t="s">
        <v>20</v>
      </c>
      <c r="B9" s="11">
        <v>1758.7</v>
      </c>
      <c r="C9" s="11">
        <v>1880.8</v>
      </c>
      <c r="D9" s="11">
        <v>1563.8000000000002</v>
      </c>
      <c r="E9" s="11">
        <v>3426.4999999999995</v>
      </c>
      <c r="F9" s="11">
        <v>4463.3</v>
      </c>
      <c r="G9" s="11">
        <v>3123.7999999999993</v>
      </c>
      <c r="H9" s="11">
        <v>4001.4</v>
      </c>
      <c r="I9" s="11">
        <v>3667.2</v>
      </c>
      <c r="J9" s="11">
        <v>5624.9000000000005</v>
      </c>
      <c r="K9" s="11">
        <v>2780.2</v>
      </c>
      <c r="L9" s="11">
        <v>2833.0000000000005</v>
      </c>
      <c r="M9" s="11">
        <v>4297.8</v>
      </c>
      <c r="N9" s="29">
        <v>39421.400000000009</v>
      </c>
    </row>
    <row r="10" spans="1:14" x14ac:dyDescent="0.25">
      <c r="A10" s="4" t="s">
        <v>21</v>
      </c>
      <c r="B10" s="11">
        <v>49</v>
      </c>
      <c r="C10" s="11"/>
      <c r="D10" s="11"/>
      <c r="E10" s="11">
        <v>38.200000000000003</v>
      </c>
      <c r="F10" s="11"/>
      <c r="G10" s="11">
        <v>29.4</v>
      </c>
      <c r="H10" s="11">
        <v>110</v>
      </c>
      <c r="I10" s="11">
        <v>5.7</v>
      </c>
      <c r="J10" s="11"/>
      <c r="K10" s="11"/>
      <c r="L10" s="11"/>
      <c r="M10" s="11"/>
      <c r="N10" s="29">
        <v>232.29999999999998</v>
      </c>
    </row>
    <row r="11" spans="1:14" x14ac:dyDescent="0.25">
      <c r="A11" s="4" t="s">
        <v>22</v>
      </c>
      <c r="B11" s="11">
        <v>2645.1000000000004</v>
      </c>
      <c r="C11" s="11">
        <v>2950.9</v>
      </c>
      <c r="D11" s="11">
        <v>6071.2</v>
      </c>
      <c r="E11" s="11">
        <v>4537.8</v>
      </c>
      <c r="F11" s="11">
        <v>9583.1999999999989</v>
      </c>
      <c r="G11" s="11">
        <v>8881.7000000000007</v>
      </c>
      <c r="H11" s="11">
        <v>10054</v>
      </c>
      <c r="I11" s="11">
        <v>4278.7</v>
      </c>
      <c r="J11" s="11">
        <v>10947.3</v>
      </c>
      <c r="K11" s="11">
        <v>4666.7</v>
      </c>
      <c r="L11" s="11">
        <v>8406.1</v>
      </c>
      <c r="M11" s="11">
        <v>10016.300000000001</v>
      </c>
      <c r="N11" s="29">
        <v>83039</v>
      </c>
    </row>
    <row r="12" spans="1:14" x14ac:dyDescent="0.25">
      <c r="A12" s="4" t="s">
        <v>23</v>
      </c>
      <c r="B12" s="11">
        <v>547954.30000000005</v>
      </c>
      <c r="C12" s="11">
        <v>496399.29999999987</v>
      </c>
      <c r="D12" s="11">
        <v>531390.10000000021</v>
      </c>
      <c r="E12" s="11">
        <v>293419.90000000008</v>
      </c>
      <c r="F12" s="11">
        <v>306669.59999999998</v>
      </c>
      <c r="G12" s="11">
        <v>119565.59999999999</v>
      </c>
      <c r="H12" s="11">
        <v>121745.99999999999</v>
      </c>
      <c r="I12" s="11">
        <v>67417.100000000006</v>
      </c>
      <c r="J12" s="11">
        <v>65064.80000000001</v>
      </c>
      <c r="K12" s="11">
        <v>135804.40000000002</v>
      </c>
      <c r="L12" s="11">
        <v>211516.99999999991</v>
      </c>
      <c r="M12" s="11">
        <v>452130.89999999985</v>
      </c>
      <c r="N12" s="29">
        <v>3349079</v>
      </c>
    </row>
    <row r="13" spans="1:14" x14ac:dyDescent="0.25">
      <c r="A13" s="4" t="s">
        <v>24</v>
      </c>
      <c r="B13" s="3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3"/>
    </row>
    <row r="14" spans="1:14" x14ac:dyDescent="0.25">
      <c r="A14" s="4" t="s">
        <v>25</v>
      </c>
      <c r="B14" s="11">
        <v>91</v>
      </c>
      <c r="C14" s="11">
        <v>1430.2</v>
      </c>
      <c r="D14" s="11">
        <v>712</v>
      </c>
      <c r="E14" s="11">
        <v>54</v>
      </c>
      <c r="F14" s="11">
        <v>486.2</v>
      </c>
      <c r="G14" s="11"/>
      <c r="H14" s="11">
        <v>349.8</v>
      </c>
      <c r="I14" s="11">
        <v>244.39999999999998</v>
      </c>
      <c r="J14" s="11">
        <v>66</v>
      </c>
      <c r="K14" s="11"/>
      <c r="L14" s="11">
        <v>202</v>
      </c>
      <c r="M14" s="11">
        <v>29</v>
      </c>
      <c r="N14" s="29">
        <v>3664.6</v>
      </c>
    </row>
    <row r="15" spans="1:14" x14ac:dyDescent="0.25">
      <c r="A15" s="4" t="s">
        <v>26</v>
      </c>
      <c r="B15" s="11">
        <v>7109.6</v>
      </c>
      <c r="C15" s="11">
        <v>10966.9</v>
      </c>
      <c r="D15" s="11">
        <v>20498.700000000004</v>
      </c>
      <c r="E15" s="11">
        <v>15679.999999999996</v>
      </c>
      <c r="F15" s="11">
        <v>29677.599999999995</v>
      </c>
      <c r="G15" s="11">
        <v>24980.300000000003</v>
      </c>
      <c r="H15" s="11">
        <v>18261.000000000004</v>
      </c>
      <c r="I15" s="11">
        <v>19362.5</v>
      </c>
      <c r="J15" s="11">
        <v>18745.300000000003</v>
      </c>
      <c r="K15" s="11">
        <v>16710.399999999998</v>
      </c>
      <c r="L15" s="11">
        <v>11661.100000000002</v>
      </c>
      <c r="M15" s="11">
        <v>15230.800000000005</v>
      </c>
      <c r="N15" s="29">
        <v>208884.19999999998</v>
      </c>
    </row>
    <row r="16" spans="1:14" x14ac:dyDescent="0.25">
      <c r="A16" s="4" t="s">
        <v>27</v>
      </c>
      <c r="B16" s="3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3"/>
    </row>
    <row r="17" spans="1:14" x14ac:dyDescent="0.25">
      <c r="A17" s="4" t="s">
        <v>28</v>
      </c>
      <c r="B17" s="11"/>
      <c r="C17" s="11"/>
      <c r="D17" s="11"/>
      <c r="E17" s="11"/>
      <c r="F17" s="11"/>
      <c r="G17" s="11"/>
      <c r="H17" s="11">
        <v>22.5</v>
      </c>
      <c r="I17" s="11"/>
      <c r="J17" s="11"/>
      <c r="K17" s="11"/>
      <c r="L17" s="11"/>
      <c r="M17" s="11"/>
      <c r="N17" s="29">
        <v>22.5</v>
      </c>
    </row>
    <row r="18" spans="1:14" x14ac:dyDescent="0.25">
      <c r="A18" s="4" t="s">
        <v>29</v>
      </c>
      <c r="B18" s="11">
        <v>16646</v>
      </c>
      <c r="C18" s="11">
        <v>15756.299999999996</v>
      </c>
      <c r="D18" s="11">
        <v>30214.899999999998</v>
      </c>
      <c r="E18" s="11">
        <v>30426.799999999999</v>
      </c>
      <c r="F18" s="11">
        <v>40892.899999999994</v>
      </c>
      <c r="G18" s="11">
        <v>17302</v>
      </c>
      <c r="H18" s="11">
        <v>22155.000000000011</v>
      </c>
      <c r="I18" s="11">
        <v>27288.499999999996</v>
      </c>
      <c r="J18" s="11">
        <v>37847.899999999994</v>
      </c>
      <c r="K18" s="11">
        <v>44442.799999999988</v>
      </c>
      <c r="L18" s="11">
        <v>47304.200000000004</v>
      </c>
      <c r="M18" s="11">
        <v>42642.19999999999</v>
      </c>
      <c r="N18" s="29">
        <v>372919.5</v>
      </c>
    </row>
    <row r="19" spans="1:14" x14ac:dyDescent="0.25">
      <c r="A19" s="4" t="s">
        <v>30</v>
      </c>
      <c r="B19" s="11">
        <v>548.9</v>
      </c>
      <c r="C19" s="11">
        <v>11.1</v>
      </c>
      <c r="D19" s="11">
        <v>141.69999999999999</v>
      </c>
      <c r="E19" s="11">
        <v>211.9</v>
      </c>
      <c r="F19" s="11">
        <v>27.9</v>
      </c>
      <c r="G19" s="11">
        <v>136.80000000000001</v>
      </c>
      <c r="H19" s="11">
        <v>132.80000000000001</v>
      </c>
      <c r="I19" s="11">
        <v>479.8</v>
      </c>
      <c r="J19" s="11">
        <v>157.1</v>
      </c>
      <c r="K19" s="11">
        <v>134.30000000000001</v>
      </c>
      <c r="L19" s="11">
        <v>87</v>
      </c>
      <c r="M19" s="11">
        <v>235.2</v>
      </c>
      <c r="N19" s="29">
        <v>2304.4999999999995</v>
      </c>
    </row>
    <row r="20" spans="1:14" x14ac:dyDescent="0.25">
      <c r="A20" s="4" t="s">
        <v>31</v>
      </c>
      <c r="B20" s="11">
        <v>68.2</v>
      </c>
      <c r="C20" s="11">
        <v>373.4</v>
      </c>
      <c r="D20" s="11">
        <v>457</v>
      </c>
      <c r="E20" s="11">
        <v>22</v>
      </c>
      <c r="F20" s="11">
        <v>340</v>
      </c>
      <c r="G20" s="11">
        <v>3813.4</v>
      </c>
      <c r="H20" s="11">
        <v>322.60000000000002</v>
      </c>
      <c r="I20" s="11">
        <v>4</v>
      </c>
      <c r="J20" s="11"/>
      <c r="K20" s="11">
        <v>591</v>
      </c>
      <c r="L20" s="11">
        <v>72.400000000000006</v>
      </c>
      <c r="M20" s="11">
        <v>13.5</v>
      </c>
      <c r="N20" s="29">
        <v>6077.5</v>
      </c>
    </row>
    <row r="21" spans="1:14" x14ac:dyDescent="0.25">
      <c r="A21" s="4" t="s">
        <v>32</v>
      </c>
      <c r="B21" s="11"/>
      <c r="C21" s="11">
        <v>117</v>
      </c>
      <c r="D21" s="11"/>
      <c r="E21" s="11">
        <v>81.2</v>
      </c>
      <c r="F21" s="11">
        <v>526.1</v>
      </c>
      <c r="G21" s="11">
        <v>384.5</v>
      </c>
      <c r="H21" s="11">
        <v>1032.2</v>
      </c>
      <c r="I21" s="11">
        <v>104.69999999999999</v>
      </c>
      <c r="J21" s="11">
        <v>307.10000000000002</v>
      </c>
      <c r="K21" s="11">
        <v>129.30000000000001</v>
      </c>
      <c r="L21" s="11">
        <v>7.9</v>
      </c>
      <c r="M21" s="11">
        <v>277.10000000000002</v>
      </c>
      <c r="N21" s="29">
        <v>2967.1</v>
      </c>
    </row>
    <row r="22" spans="1:14" x14ac:dyDescent="0.25">
      <c r="A22" s="4" t="s">
        <v>33</v>
      </c>
      <c r="B22" s="11">
        <v>11514.4</v>
      </c>
      <c r="C22" s="11">
        <v>60465.3</v>
      </c>
      <c r="D22" s="11">
        <v>32224.80000000001</v>
      </c>
      <c r="E22" s="11">
        <v>37811.5</v>
      </c>
      <c r="F22" s="11">
        <v>85822.399999999994</v>
      </c>
      <c r="G22" s="11">
        <v>126282.6</v>
      </c>
      <c r="H22" s="11">
        <v>103567.20000000001</v>
      </c>
      <c r="I22" s="11">
        <v>60175.700000000012</v>
      </c>
      <c r="J22" s="11">
        <v>85796.700000000026</v>
      </c>
      <c r="K22" s="11">
        <v>37929.9</v>
      </c>
      <c r="L22" s="11">
        <v>44318.699999999983</v>
      </c>
      <c r="M22" s="11">
        <v>59347.199999999983</v>
      </c>
      <c r="N22" s="29">
        <v>745256.4</v>
      </c>
    </row>
    <row r="23" spans="1:14" x14ac:dyDescent="0.25">
      <c r="A23" s="4" t="s">
        <v>34</v>
      </c>
      <c r="B23" s="11">
        <v>21929.600000000006</v>
      </c>
      <c r="C23" s="11">
        <v>19926.800000000007</v>
      </c>
      <c r="D23" s="11">
        <v>20265.100000000006</v>
      </c>
      <c r="E23" s="11">
        <v>14193.9</v>
      </c>
      <c r="F23" s="11">
        <v>22079.499999999996</v>
      </c>
      <c r="G23" s="11">
        <v>10647.400000000001</v>
      </c>
      <c r="H23" s="11">
        <v>12655.699999999999</v>
      </c>
      <c r="I23" s="11">
        <v>11310.699999999999</v>
      </c>
      <c r="J23" s="11">
        <v>17011.7</v>
      </c>
      <c r="K23" s="11">
        <v>17714.599999999999</v>
      </c>
      <c r="L23" s="11">
        <v>16460.2</v>
      </c>
      <c r="M23" s="11">
        <v>17575.2</v>
      </c>
      <c r="N23" s="29">
        <v>201770.40000000005</v>
      </c>
    </row>
    <row r="24" spans="1:14" x14ac:dyDescent="0.25">
      <c r="A24" s="4" t="s">
        <v>35</v>
      </c>
      <c r="B24" s="11">
        <v>547.80000000000007</v>
      </c>
      <c r="C24" s="11">
        <v>1131.8000000000002</v>
      </c>
      <c r="D24" s="11">
        <v>1539.3000000000004</v>
      </c>
      <c r="E24" s="11">
        <v>925.10000000000025</v>
      </c>
      <c r="F24" s="11">
        <v>296.89999999999998</v>
      </c>
      <c r="G24" s="11">
        <v>168</v>
      </c>
      <c r="H24" s="11">
        <v>276.29999999999995</v>
      </c>
      <c r="I24" s="11">
        <v>349.5</v>
      </c>
      <c r="J24" s="11">
        <v>686.8</v>
      </c>
      <c r="K24" s="11">
        <v>290.09999999999997</v>
      </c>
      <c r="L24" s="11">
        <v>1098.0999999999999</v>
      </c>
      <c r="M24" s="11">
        <v>2486.1999999999998</v>
      </c>
      <c r="N24" s="29">
        <v>9795.9000000000015</v>
      </c>
    </row>
    <row r="25" spans="1:14" x14ac:dyDescent="0.25">
      <c r="A25" s="7" t="s">
        <v>36</v>
      </c>
      <c r="B25" s="16">
        <v>611164.10000000009</v>
      </c>
      <c r="C25" s="16">
        <v>611486.70000000007</v>
      </c>
      <c r="D25" s="16">
        <v>645078.60000000021</v>
      </c>
      <c r="E25" s="16">
        <v>400868.3000000001</v>
      </c>
      <c r="F25" s="16">
        <v>500999.5</v>
      </c>
      <c r="G25" s="16">
        <v>315450.5</v>
      </c>
      <c r="H25" s="16">
        <v>294747.90000000002</v>
      </c>
      <c r="I25" s="16">
        <v>194698.60000000003</v>
      </c>
      <c r="J25" s="16">
        <v>242466.80000000005</v>
      </c>
      <c r="K25" s="16">
        <v>261270</v>
      </c>
      <c r="L25" s="16">
        <v>343967.6999999999</v>
      </c>
      <c r="M25" s="16">
        <v>604293.1999999996</v>
      </c>
      <c r="N25" s="17">
        <v>5026491.9000000013</v>
      </c>
    </row>
    <row r="26" spans="1:14" x14ac:dyDescent="0.25">
      <c r="A26" s="4" t="s">
        <v>37</v>
      </c>
      <c r="B26" s="11">
        <v>31084.7</v>
      </c>
      <c r="C26" s="11">
        <v>112023.79999999996</v>
      </c>
      <c r="D26" s="11">
        <v>80273.900000000009</v>
      </c>
      <c r="E26" s="11">
        <v>74053.300000000032</v>
      </c>
      <c r="F26" s="11">
        <v>131073.20000000001</v>
      </c>
      <c r="G26" s="11">
        <v>158072.6</v>
      </c>
      <c r="H26" s="11">
        <v>169421.20000000004</v>
      </c>
      <c r="I26" s="11">
        <v>178333.09999999998</v>
      </c>
      <c r="J26" s="11">
        <v>178641.09999999992</v>
      </c>
      <c r="K26" s="11">
        <v>127105.79999999999</v>
      </c>
      <c r="L26" s="11">
        <v>105479.20000000003</v>
      </c>
      <c r="M26" s="11">
        <v>83321.599999999977</v>
      </c>
      <c r="N26" s="29">
        <v>1428883.5</v>
      </c>
    </row>
    <row r="27" spans="1:14" x14ac:dyDescent="0.25">
      <c r="A27" s="4" t="s">
        <v>38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x14ac:dyDescent="0.25">
      <c r="A28" s="4" t="s">
        <v>39</v>
      </c>
      <c r="B28" s="3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1"/>
    </row>
    <row r="29" spans="1:14" x14ac:dyDescent="0.25">
      <c r="A29" s="7" t="s">
        <v>40</v>
      </c>
      <c r="B29" s="16">
        <v>31084.7</v>
      </c>
      <c r="C29" s="16">
        <v>112023.79999999996</v>
      </c>
      <c r="D29" s="16">
        <v>80273.900000000009</v>
      </c>
      <c r="E29" s="16">
        <v>74053.300000000032</v>
      </c>
      <c r="F29" s="16">
        <v>131073.20000000001</v>
      </c>
      <c r="G29" s="16">
        <v>158072.6</v>
      </c>
      <c r="H29" s="16">
        <v>169421.20000000004</v>
      </c>
      <c r="I29" s="16">
        <v>178333.09999999998</v>
      </c>
      <c r="J29" s="16">
        <v>178641.09999999992</v>
      </c>
      <c r="K29" s="16">
        <v>127105.79999999999</v>
      </c>
      <c r="L29" s="16">
        <v>105479.20000000003</v>
      </c>
      <c r="M29" s="16">
        <v>83321.599999999977</v>
      </c>
      <c r="N29" s="17">
        <v>1428883.5</v>
      </c>
    </row>
    <row r="30" spans="1:14" x14ac:dyDescent="0.25">
      <c r="A30" s="4" t="s">
        <v>41</v>
      </c>
      <c r="B30" s="11">
        <v>2112.6999999999998</v>
      </c>
      <c r="C30" s="11">
        <v>14096.5</v>
      </c>
      <c r="D30" s="11">
        <v>34327.199999999997</v>
      </c>
      <c r="E30" s="11">
        <v>22563.800000000003</v>
      </c>
      <c r="F30" s="11">
        <v>13023.9</v>
      </c>
      <c r="G30" s="11">
        <v>13576.5</v>
      </c>
      <c r="H30" s="11">
        <v>14397.6</v>
      </c>
      <c r="I30" s="11">
        <v>6817.5999999999995</v>
      </c>
      <c r="J30" s="11">
        <v>30627.5</v>
      </c>
      <c r="K30" s="11">
        <v>3845</v>
      </c>
      <c r="L30" s="11">
        <v>17671</v>
      </c>
      <c r="M30" s="11">
        <v>47153.9</v>
      </c>
      <c r="N30" s="29">
        <v>220213.19999999998</v>
      </c>
    </row>
    <row r="31" spans="1:14" x14ac:dyDescent="0.25">
      <c r="A31" s="4" t="s">
        <v>42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>
        <v>58.5</v>
      </c>
      <c r="M31" s="11">
        <v>1661.5</v>
      </c>
      <c r="N31" s="29">
        <v>1720</v>
      </c>
    </row>
    <row r="32" spans="1:14" x14ac:dyDescent="0.25">
      <c r="A32" s="4" t="s">
        <v>43</v>
      </c>
      <c r="B32" s="11"/>
      <c r="C32" s="11"/>
      <c r="D32" s="11"/>
      <c r="E32" s="11">
        <v>15.3</v>
      </c>
      <c r="F32" s="11"/>
      <c r="G32" s="11">
        <v>8.9</v>
      </c>
      <c r="H32" s="11">
        <v>21</v>
      </c>
      <c r="I32" s="11"/>
      <c r="J32" s="11"/>
      <c r="K32" s="11"/>
      <c r="L32" s="11"/>
      <c r="M32" s="11">
        <v>236</v>
      </c>
      <c r="N32" s="29">
        <v>281.2</v>
      </c>
    </row>
    <row r="33" spans="1:14" x14ac:dyDescent="0.25">
      <c r="A33" s="4" t="s">
        <v>44</v>
      </c>
      <c r="B33" s="11">
        <v>139136.18</v>
      </c>
      <c r="C33" s="11">
        <v>157748.30000000005</v>
      </c>
      <c r="D33" s="11">
        <v>220142.80000000002</v>
      </c>
      <c r="E33" s="11">
        <v>81893.900000000023</v>
      </c>
      <c r="F33" s="11">
        <v>179120.00000000012</v>
      </c>
      <c r="G33" s="11">
        <v>179791.10000000003</v>
      </c>
      <c r="H33" s="11">
        <v>187616.30000000002</v>
      </c>
      <c r="I33" s="11">
        <v>264879.60000000009</v>
      </c>
      <c r="J33" s="11">
        <v>317192.50000000017</v>
      </c>
      <c r="K33" s="11">
        <v>342862.6</v>
      </c>
      <c r="L33" s="11">
        <v>307978.00000000012</v>
      </c>
      <c r="M33" s="11">
        <v>396129.60000000021</v>
      </c>
      <c r="N33" s="29">
        <v>2774490.8800000008</v>
      </c>
    </row>
    <row r="34" spans="1:14" x14ac:dyDescent="0.25">
      <c r="A34" s="4" t="s">
        <v>45</v>
      </c>
      <c r="B34" s="11"/>
      <c r="C34" s="11"/>
      <c r="D34" s="11"/>
      <c r="E34" s="11"/>
      <c r="F34" s="11"/>
      <c r="G34" s="11"/>
      <c r="H34" s="11">
        <v>20</v>
      </c>
      <c r="I34" s="11"/>
      <c r="J34" s="11">
        <v>26</v>
      </c>
      <c r="K34" s="11">
        <v>30</v>
      </c>
      <c r="L34" s="11">
        <v>283</v>
      </c>
      <c r="M34" s="11">
        <v>84.5</v>
      </c>
      <c r="N34" s="29">
        <v>443.5</v>
      </c>
    </row>
    <row r="35" spans="1:14" x14ac:dyDescent="0.25">
      <c r="A35" s="4" t="s">
        <v>46</v>
      </c>
      <c r="B35" s="11"/>
      <c r="C35" s="11"/>
      <c r="D35" s="11"/>
      <c r="E35" s="11"/>
      <c r="F35" s="11"/>
      <c r="G35" s="11"/>
      <c r="H35" s="11">
        <v>43.8</v>
      </c>
      <c r="I35" s="11"/>
      <c r="J35" s="11"/>
      <c r="K35" s="11">
        <v>9.1</v>
      </c>
      <c r="L35" s="11"/>
      <c r="M35" s="11"/>
      <c r="N35" s="29">
        <v>52.9</v>
      </c>
    </row>
    <row r="36" spans="1:14" x14ac:dyDescent="0.25">
      <c r="A36" s="4" t="s">
        <v>47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</row>
    <row r="37" spans="1:14" x14ac:dyDescent="0.25">
      <c r="A37" s="4" t="s">
        <v>48</v>
      </c>
      <c r="B37" s="11"/>
      <c r="C37" s="11">
        <v>34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29">
        <v>34</v>
      </c>
    </row>
    <row r="38" spans="1:14" x14ac:dyDescent="0.25">
      <c r="A38" s="4" t="s">
        <v>49</v>
      </c>
      <c r="B38" s="11">
        <v>7096.3</v>
      </c>
      <c r="C38" s="11">
        <v>48.7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29">
        <v>7145</v>
      </c>
    </row>
    <row r="39" spans="1:14" x14ac:dyDescent="0.25">
      <c r="A39" s="4" t="s">
        <v>50</v>
      </c>
      <c r="B39" s="30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7"/>
    </row>
    <row r="40" spans="1:14" x14ac:dyDescent="0.25">
      <c r="A40" s="4" t="s">
        <v>51</v>
      </c>
      <c r="B40" s="30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7"/>
    </row>
    <row r="41" spans="1:14" x14ac:dyDescent="0.25">
      <c r="A41" s="4" t="s">
        <v>52</v>
      </c>
      <c r="B41" s="11">
        <v>24</v>
      </c>
      <c r="C41" s="11"/>
      <c r="D41" s="11"/>
      <c r="E41" s="11"/>
      <c r="F41" s="11"/>
      <c r="G41" s="11"/>
      <c r="H41" s="11"/>
      <c r="I41" s="11"/>
      <c r="J41" s="11"/>
      <c r="K41" s="11"/>
      <c r="L41" s="11">
        <v>239</v>
      </c>
      <c r="M41" s="11">
        <v>583.5</v>
      </c>
      <c r="N41" s="29">
        <v>846.5</v>
      </c>
    </row>
    <row r="42" spans="1:14" x14ac:dyDescent="0.25">
      <c r="A42" s="4" t="s">
        <v>53</v>
      </c>
      <c r="B42" s="11"/>
      <c r="C42" s="11"/>
      <c r="D42" s="11">
        <v>183</v>
      </c>
      <c r="E42" s="11"/>
      <c r="F42" s="11"/>
      <c r="G42" s="11"/>
      <c r="H42" s="11"/>
      <c r="I42" s="11"/>
      <c r="J42" s="11"/>
      <c r="K42" s="11"/>
      <c r="L42" s="11"/>
      <c r="M42" s="11"/>
      <c r="N42" s="29">
        <v>183</v>
      </c>
    </row>
    <row r="43" spans="1:14" x14ac:dyDescent="0.25">
      <c r="A43" s="4" t="s">
        <v>54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7"/>
    </row>
    <row r="44" spans="1:14" x14ac:dyDescent="0.25">
      <c r="A44" s="4" t="s">
        <v>55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7"/>
    </row>
    <row r="45" spans="1:14" x14ac:dyDescent="0.25">
      <c r="A45" s="4" t="s">
        <v>56</v>
      </c>
      <c r="B45" s="11">
        <v>1365.6</v>
      </c>
      <c r="C45" s="11">
        <v>11687.9</v>
      </c>
      <c r="D45" s="11">
        <v>12245.8</v>
      </c>
      <c r="E45" s="11">
        <v>6651.2</v>
      </c>
      <c r="F45" s="11">
        <v>7837.8</v>
      </c>
      <c r="G45" s="11">
        <v>15000.9</v>
      </c>
      <c r="H45" s="11">
        <v>9034.3000000000011</v>
      </c>
      <c r="I45" s="11">
        <v>7324.9</v>
      </c>
      <c r="J45" s="11">
        <v>22908.3</v>
      </c>
      <c r="K45" s="11">
        <v>3208.9000000000005</v>
      </c>
      <c r="L45" s="11">
        <v>7454.8</v>
      </c>
      <c r="M45" s="11">
        <v>4560.4000000000005</v>
      </c>
      <c r="N45" s="29">
        <v>109280.8</v>
      </c>
    </row>
    <row r="46" spans="1:14" x14ac:dyDescent="0.25">
      <c r="A46" s="7" t="s">
        <v>57</v>
      </c>
      <c r="B46" s="16">
        <v>149734.78</v>
      </c>
      <c r="C46" s="16">
        <v>183615.40000000005</v>
      </c>
      <c r="D46" s="16">
        <v>266898.8</v>
      </c>
      <c r="E46" s="16">
        <v>111124.20000000003</v>
      </c>
      <c r="F46" s="16">
        <v>199981.7000000001</v>
      </c>
      <c r="G46" s="16">
        <v>208377.40000000002</v>
      </c>
      <c r="H46" s="16">
        <v>211133</v>
      </c>
      <c r="I46" s="16">
        <v>279022.10000000009</v>
      </c>
      <c r="J46" s="16">
        <v>370754.30000000016</v>
      </c>
      <c r="K46" s="16">
        <v>349955.6</v>
      </c>
      <c r="L46" s="16">
        <v>333684.3000000001</v>
      </c>
      <c r="M46" s="16">
        <v>450409.40000000026</v>
      </c>
      <c r="N46" s="17">
        <v>3114690.9800000004</v>
      </c>
    </row>
    <row r="47" spans="1:14" x14ac:dyDescent="0.25">
      <c r="A47" s="7" t="s">
        <v>58</v>
      </c>
      <c r="B47" s="16">
        <v>791983.58000000007</v>
      </c>
      <c r="C47" s="16">
        <v>907125.9</v>
      </c>
      <c r="D47" s="16">
        <v>992251.30000000028</v>
      </c>
      <c r="E47" s="16">
        <v>586045.80000000016</v>
      </c>
      <c r="F47" s="16">
        <v>832054.4</v>
      </c>
      <c r="G47" s="16">
        <v>681900.5</v>
      </c>
      <c r="H47" s="16">
        <v>675302.10000000009</v>
      </c>
      <c r="I47" s="16">
        <v>652053.80000000005</v>
      </c>
      <c r="J47" s="16">
        <v>791862.20000000019</v>
      </c>
      <c r="K47" s="16">
        <v>738331.39999999991</v>
      </c>
      <c r="L47" s="16">
        <v>783131.2</v>
      </c>
      <c r="M47" s="16">
        <v>1138024.1999999997</v>
      </c>
      <c r="N47" s="17">
        <v>9570066.3800000027</v>
      </c>
    </row>
    <row r="48" spans="1:14" x14ac:dyDescent="0.25">
      <c r="A48" s="4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>
        <v>0</v>
      </c>
    </row>
    <row r="49" spans="1:14" x14ac:dyDescent="0.25">
      <c r="A49" s="4" t="s">
        <v>60</v>
      </c>
      <c r="B49" s="3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1">
        <v>0</v>
      </c>
    </row>
    <row r="50" spans="1:14" x14ac:dyDescent="0.25">
      <c r="A50" s="4" t="s">
        <v>61</v>
      </c>
      <c r="B50" s="30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1">
        <v>0</v>
      </c>
    </row>
    <row r="51" spans="1:14" x14ac:dyDescent="0.25">
      <c r="A51" s="4" t="s">
        <v>62</v>
      </c>
      <c r="B51" s="30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1">
        <v>0</v>
      </c>
    </row>
    <row r="52" spans="1:14" x14ac:dyDescent="0.25">
      <c r="A52" s="4" t="s">
        <v>63</v>
      </c>
      <c r="B52" s="3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1">
        <v>0</v>
      </c>
    </row>
    <row r="53" spans="1:14" x14ac:dyDescent="0.25">
      <c r="A53" s="4" t="s">
        <v>64</v>
      </c>
      <c r="B53" s="3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1">
        <v>0</v>
      </c>
    </row>
    <row r="54" spans="1:14" x14ac:dyDescent="0.25">
      <c r="A54" s="4" t="s">
        <v>65</v>
      </c>
      <c r="B54" s="3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1">
        <v>0</v>
      </c>
    </row>
    <row r="55" spans="1:14" x14ac:dyDescent="0.25">
      <c r="A55" s="4" t="s">
        <v>66</v>
      </c>
      <c r="B55" s="3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1">
        <v>0</v>
      </c>
    </row>
    <row r="56" spans="1:14" x14ac:dyDescent="0.25">
      <c r="A56" s="4" t="s">
        <v>67</v>
      </c>
      <c r="B56" s="3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1">
        <v>0</v>
      </c>
    </row>
    <row r="57" spans="1:14" x14ac:dyDescent="0.25">
      <c r="A57" s="4" t="s">
        <v>68</v>
      </c>
      <c r="B57" s="3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1">
        <v>0</v>
      </c>
    </row>
    <row r="58" spans="1:14" x14ac:dyDescent="0.25">
      <c r="A58" s="4" t="s">
        <v>69</v>
      </c>
      <c r="B58" s="3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1">
        <v>0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v>0</v>
      </c>
    </row>
    <row r="60" spans="1:14" x14ac:dyDescent="0.25">
      <c r="A60" s="4" t="s">
        <v>71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9">
        <v>0</v>
      </c>
    </row>
    <row r="61" spans="1:14" x14ac:dyDescent="0.25">
      <c r="A61" s="4" t="s">
        <v>72</v>
      </c>
      <c r="B61" s="1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9">
        <v>0</v>
      </c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9">
        <v>0</v>
      </c>
    </row>
    <row r="63" spans="1:14" x14ac:dyDescent="0.25">
      <c r="A63" s="7" t="s">
        <v>74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>
        <v>0</v>
      </c>
    </row>
    <row r="64" spans="1:14" x14ac:dyDescent="0.25">
      <c r="A64" s="4" t="s">
        <v>75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7">
        <v>0</v>
      </c>
    </row>
    <row r="65" spans="1:14" x14ac:dyDescent="0.25">
      <c r="A65" s="4" t="s">
        <v>76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>
        <v>0</v>
      </c>
    </row>
    <row r="66" spans="1:14" x14ac:dyDescent="0.25">
      <c r="A66" s="4" t="s">
        <v>77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>
        <v>0</v>
      </c>
    </row>
    <row r="67" spans="1:14" x14ac:dyDescent="0.25">
      <c r="A67" s="4" t="s">
        <v>78</v>
      </c>
      <c r="B67" s="30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7">
        <v>0</v>
      </c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</row>
    <row r="69" spans="1:14" x14ac:dyDescent="0.25">
      <c r="A69" s="7" t="s">
        <v>80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7">
        <v>0</v>
      </c>
    </row>
    <row r="70" spans="1:14" x14ac:dyDescent="0.25">
      <c r="A70" s="4" t="s">
        <v>81</v>
      </c>
      <c r="B70" s="11">
        <v>207.3</v>
      </c>
      <c r="C70" s="11">
        <v>1346.6</v>
      </c>
      <c r="D70" s="11">
        <v>2875.6</v>
      </c>
      <c r="E70" s="11">
        <v>2236.7999999999997</v>
      </c>
      <c r="F70" s="11">
        <v>1248.2</v>
      </c>
      <c r="G70" s="11">
        <v>1235.5</v>
      </c>
      <c r="H70" s="11">
        <v>1169.5</v>
      </c>
      <c r="I70" s="11">
        <v>455.2</v>
      </c>
      <c r="J70" s="11">
        <v>2840.8999999999996</v>
      </c>
      <c r="K70" s="11">
        <v>320.89999999999998</v>
      </c>
      <c r="L70" s="11">
        <v>1592.7000000000003</v>
      </c>
      <c r="M70" s="11">
        <v>3916.1999999999994</v>
      </c>
      <c r="N70" s="29">
        <v>19445.400000000001</v>
      </c>
    </row>
    <row r="71" spans="1:14" x14ac:dyDescent="0.25">
      <c r="A71" s="4" t="s">
        <v>82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>
        <v>4.8</v>
      </c>
      <c r="M71" s="11">
        <v>86.300000000000011</v>
      </c>
      <c r="N71" s="29">
        <v>91.100000000000009</v>
      </c>
    </row>
    <row r="72" spans="1:14" x14ac:dyDescent="0.25">
      <c r="A72" s="4" t="s">
        <v>83</v>
      </c>
      <c r="B72" s="11"/>
      <c r="C72" s="11"/>
      <c r="D72" s="11"/>
      <c r="E72" s="11">
        <v>0.5</v>
      </c>
      <c r="F72" s="11"/>
      <c r="G72" s="11">
        <v>0.4</v>
      </c>
      <c r="H72" s="11">
        <v>1.1000000000000001</v>
      </c>
      <c r="I72" s="11"/>
      <c r="J72" s="11"/>
      <c r="K72" s="11"/>
      <c r="L72" s="11"/>
      <c r="M72" s="11">
        <v>8.3000000000000007</v>
      </c>
      <c r="N72" s="29">
        <v>10.3</v>
      </c>
    </row>
    <row r="73" spans="1:14" x14ac:dyDescent="0.25">
      <c r="A73" s="4" t="s">
        <v>84</v>
      </c>
      <c r="B73" s="11">
        <v>9331.43</v>
      </c>
      <c r="C73" s="11">
        <v>12245.199999999999</v>
      </c>
      <c r="D73" s="11">
        <v>13345.199999999999</v>
      </c>
      <c r="E73" s="11">
        <v>6253.0000000000009</v>
      </c>
      <c r="F73" s="11">
        <v>11983.400000000001</v>
      </c>
      <c r="G73" s="11">
        <v>11701.300000000001</v>
      </c>
      <c r="H73" s="11">
        <v>11767.700000000003</v>
      </c>
      <c r="I73" s="11">
        <v>18039.999999999993</v>
      </c>
      <c r="J73" s="11">
        <v>21154.299999999992</v>
      </c>
      <c r="K73" s="11">
        <v>23422.799999999996</v>
      </c>
      <c r="L73" s="11">
        <v>19720.200000000004</v>
      </c>
      <c r="M73" s="11">
        <v>24481.200000000001</v>
      </c>
      <c r="N73" s="29">
        <v>183445.72999999998</v>
      </c>
    </row>
    <row r="74" spans="1:14" x14ac:dyDescent="0.25">
      <c r="A74" s="4" t="s">
        <v>85</v>
      </c>
      <c r="B74" s="11"/>
      <c r="C74" s="11"/>
      <c r="D74" s="11"/>
      <c r="E74" s="11"/>
      <c r="F74" s="11"/>
      <c r="G74" s="11"/>
      <c r="H74" s="11">
        <v>1</v>
      </c>
      <c r="I74" s="11"/>
      <c r="J74" s="11">
        <v>1</v>
      </c>
      <c r="K74" s="11">
        <v>1.3</v>
      </c>
      <c r="L74" s="11">
        <v>22.5</v>
      </c>
      <c r="M74" s="11">
        <v>3.3</v>
      </c>
      <c r="N74" s="29">
        <v>29.1</v>
      </c>
    </row>
    <row r="75" spans="1:14" x14ac:dyDescent="0.25">
      <c r="A75" s="4" t="s">
        <v>86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6"/>
    </row>
    <row r="76" spans="1:14" x14ac:dyDescent="0.25">
      <c r="A76" s="4" t="s">
        <v>87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6"/>
    </row>
    <row r="77" spans="1:14" x14ac:dyDescent="0.25">
      <c r="A77" s="4" t="s">
        <v>88</v>
      </c>
      <c r="B77" s="11"/>
      <c r="C77" s="11">
        <v>3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29">
        <v>3</v>
      </c>
    </row>
    <row r="78" spans="1:14" x14ac:dyDescent="0.25">
      <c r="A78" s="4" t="s">
        <v>89</v>
      </c>
      <c r="B78" s="11">
        <v>4.5</v>
      </c>
      <c r="C78" s="11">
        <v>1.8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29">
        <v>6.3</v>
      </c>
    </row>
    <row r="79" spans="1:14" x14ac:dyDescent="0.25">
      <c r="A79" s="4" t="s">
        <v>90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</row>
    <row r="80" spans="1:14" x14ac:dyDescent="0.25">
      <c r="A80" s="4" t="s">
        <v>91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6"/>
    </row>
    <row r="81" spans="1:14" x14ac:dyDescent="0.25">
      <c r="A81" s="4" t="s">
        <v>92</v>
      </c>
      <c r="B81" s="11">
        <v>2</v>
      </c>
      <c r="C81" s="11"/>
      <c r="D81" s="11"/>
      <c r="E81" s="11"/>
      <c r="F81" s="11"/>
      <c r="G81" s="11"/>
      <c r="H81" s="11"/>
      <c r="I81" s="11"/>
      <c r="J81" s="11"/>
      <c r="K81" s="11"/>
      <c r="L81" s="11">
        <v>20</v>
      </c>
      <c r="M81" s="11">
        <v>33.1</v>
      </c>
      <c r="N81" s="29">
        <v>55.1</v>
      </c>
    </row>
    <row r="82" spans="1:14" x14ac:dyDescent="0.25">
      <c r="A82" s="4" t="s">
        <v>93</v>
      </c>
      <c r="B82" s="11"/>
      <c r="C82" s="11"/>
      <c r="D82" s="11">
        <v>12.8</v>
      </c>
      <c r="E82" s="11"/>
      <c r="F82" s="11"/>
      <c r="G82" s="11"/>
      <c r="H82" s="11"/>
      <c r="I82" s="11"/>
      <c r="J82" s="11"/>
      <c r="K82" s="11"/>
      <c r="L82" s="11"/>
      <c r="M82" s="11"/>
      <c r="N82" s="29">
        <v>12.8</v>
      </c>
    </row>
    <row r="83" spans="1:14" x14ac:dyDescent="0.25">
      <c r="A83" s="4" t="s">
        <v>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6"/>
    </row>
    <row r="84" spans="1:14" x14ac:dyDescent="0.25">
      <c r="A84" s="4" t="s">
        <v>95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6"/>
    </row>
    <row r="85" spans="1:14" x14ac:dyDescent="0.25">
      <c r="A85" s="4" t="s">
        <v>96</v>
      </c>
      <c r="B85" s="11">
        <v>98.2</v>
      </c>
      <c r="C85" s="11">
        <v>964.78999999999985</v>
      </c>
      <c r="D85" s="11">
        <v>886.1</v>
      </c>
      <c r="E85" s="11">
        <v>417.29999999999995</v>
      </c>
      <c r="F85" s="11">
        <v>498.5</v>
      </c>
      <c r="G85" s="11">
        <v>1102.28</v>
      </c>
      <c r="H85" s="11">
        <v>422.3</v>
      </c>
      <c r="I85" s="11">
        <v>424.30000000000007</v>
      </c>
      <c r="J85" s="11">
        <v>1582.9000000000003</v>
      </c>
      <c r="K85" s="11">
        <v>171.40000000000003</v>
      </c>
      <c r="L85" s="11">
        <v>391.50000000000006</v>
      </c>
      <c r="M85" s="11">
        <v>307.70000000000005</v>
      </c>
      <c r="N85" s="29">
        <v>7267.2699999999995</v>
      </c>
    </row>
    <row r="86" spans="1:14" x14ac:dyDescent="0.25">
      <c r="A86" s="4" t="s">
        <v>97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6"/>
    </row>
    <row r="87" spans="1:14" x14ac:dyDescent="0.25">
      <c r="A87" s="4" t="s">
        <v>98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6"/>
    </row>
    <row r="88" spans="1:14" x14ac:dyDescent="0.25">
      <c r="A88" s="4" t="s">
        <v>99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6"/>
    </row>
    <row r="89" spans="1:14" x14ac:dyDescent="0.25">
      <c r="A89" s="4" t="s">
        <v>100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29"/>
    </row>
    <row r="90" spans="1:14" x14ac:dyDescent="0.25">
      <c r="A90" s="7" t="s">
        <v>101</v>
      </c>
      <c r="B90" s="16">
        <v>9643.43</v>
      </c>
      <c r="C90" s="16">
        <v>14561.389999999998</v>
      </c>
      <c r="D90" s="16">
        <v>17119.699999999997</v>
      </c>
      <c r="E90" s="16">
        <v>8907.6</v>
      </c>
      <c r="F90" s="16">
        <v>13730.100000000002</v>
      </c>
      <c r="G90" s="16">
        <v>14039.480000000001</v>
      </c>
      <c r="H90" s="16">
        <v>13361.600000000002</v>
      </c>
      <c r="I90" s="16">
        <v>18919.499999999993</v>
      </c>
      <c r="J90" s="16">
        <v>25579.099999999991</v>
      </c>
      <c r="K90" s="16">
        <v>23916.399999999998</v>
      </c>
      <c r="L90" s="16">
        <v>21751.700000000004</v>
      </c>
      <c r="M90" s="16">
        <v>28836.1</v>
      </c>
      <c r="N90" s="17">
        <v>210366.09999999995</v>
      </c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>
        <v>801627.01000000013</v>
      </c>
      <c r="C92" s="20">
        <v>921687.29</v>
      </c>
      <c r="D92" s="20">
        <v>1009371.0000000002</v>
      </c>
      <c r="E92" s="20">
        <v>594953.40000000014</v>
      </c>
      <c r="F92" s="20">
        <v>845784.5</v>
      </c>
      <c r="G92" s="20">
        <v>695939.98</v>
      </c>
      <c r="H92" s="20">
        <v>688663.70000000007</v>
      </c>
      <c r="I92" s="20">
        <v>670973.30000000005</v>
      </c>
      <c r="J92" s="20">
        <v>817441.30000000016</v>
      </c>
      <c r="K92" s="20">
        <v>762247.79999999993</v>
      </c>
      <c r="L92" s="20">
        <v>804882.89999999991</v>
      </c>
      <c r="M92" s="20">
        <v>1166860.2999999998</v>
      </c>
      <c r="N92" s="21">
        <v>9780432.4800000023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082D-6225-49FB-92FE-00E84EAD0D78}">
  <dimension ref="A1:N94"/>
  <sheetViews>
    <sheetView workbookViewId="0">
      <selection sqref="A1:N1"/>
    </sheetView>
  </sheetViews>
  <sheetFormatPr baseColWidth="10" defaultRowHeight="15" x14ac:dyDescent="0.25"/>
  <cols>
    <col min="1" max="1" width="30.85546875" customWidth="1"/>
    <col min="14" max="14" width="16.140625" customWidth="1"/>
  </cols>
  <sheetData>
    <row r="1" spans="1:14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25">
      <c r="A2" s="71" t="s">
        <v>106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25">
      <c r="A3" s="71" t="s">
        <v>112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3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33"/>
    </row>
    <row r="7" spans="1:14" x14ac:dyDescent="0.25">
      <c r="A7" s="4" t="s">
        <v>18</v>
      </c>
      <c r="B7" s="3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3"/>
    </row>
    <row r="8" spans="1:14" x14ac:dyDescent="0.25">
      <c r="A8" s="4" t="s">
        <v>19</v>
      </c>
      <c r="B8" s="3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33"/>
    </row>
    <row r="9" spans="1:14" x14ac:dyDescent="0.25">
      <c r="A9" s="4" t="s">
        <v>20</v>
      </c>
      <c r="B9" s="3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33"/>
    </row>
    <row r="10" spans="1:14" x14ac:dyDescent="0.25">
      <c r="A10" s="4" t="s">
        <v>21</v>
      </c>
      <c r="B10" s="3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3"/>
    </row>
    <row r="11" spans="1:14" x14ac:dyDescent="0.25">
      <c r="A11" s="4" t="s">
        <v>22</v>
      </c>
      <c r="B11" s="3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33"/>
    </row>
    <row r="12" spans="1:14" x14ac:dyDescent="0.25">
      <c r="A12" s="4" t="s">
        <v>23</v>
      </c>
      <c r="B12" s="11">
        <v>68142.5</v>
      </c>
      <c r="C12" s="11">
        <v>72832.999999999985</v>
      </c>
      <c r="D12" s="11">
        <v>41404.5</v>
      </c>
      <c r="E12" s="11">
        <v>42521.099999999991</v>
      </c>
      <c r="F12" s="11">
        <v>51382.399999999994</v>
      </c>
      <c r="G12" s="11">
        <v>40001.400000000016</v>
      </c>
      <c r="H12" s="11">
        <v>29459.799999999996</v>
      </c>
      <c r="I12" s="11">
        <v>15357.199999999997</v>
      </c>
      <c r="J12" s="11">
        <v>11603.300000000001</v>
      </c>
      <c r="K12" s="11">
        <v>27385.500000000004</v>
      </c>
      <c r="L12" s="11">
        <v>70714.399999999994</v>
      </c>
      <c r="M12" s="11">
        <v>101281.2</v>
      </c>
      <c r="N12" s="29">
        <v>572086.29999999993</v>
      </c>
    </row>
    <row r="13" spans="1:14" x14ac:dyDescent="0.25">
      <c r="A13" s="4" t="s">
        <v>24</v>
      </c>
      <c r="B13" s="3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3"/>
    </row>
    <row r="14" spans="1:14" x14ac:dyDescent="0.25">
      <c r="A14" s="4" t="s">
        <v>25</v>
      </c>
      <c r="B14" s="11"/>
      <c r="C14" s="11"/>
      <c r="D14" s="11"/>
      <c r="E14" s="11">
        <v>91</v>
      </c>
      <c r="F14" s="11">
        <v>93.4</v>
      </c>
      <c r="G14" s="11">
        <v>499.90000000000003</v>
      </c>
      <c r="H14" s="11"/>
      <c r="I14" s="11"/>
      <c r="J14" s="11">
        <v>237.5</v>
      </c>
      <c r="K14" s="11">
        <v>97.5</v>
      </c>
      <c r="L14" s="11"/>
      <c r="M14" s="11">
        <v>48.5</v>
      </c>
      <c r="N14" s="29">
        <v>1067.8000000000002</v>
      </c>
    </row>
    <row r="15" spans="1:14" x14ac:dyDescent="0.25">
      <c r="A15" s="4" t="s">
        <v>26</v>
      </c>
      <c r="B15" s="11">
        <v>2406.3000000000002</v>
      </c>
      <c r="C15" s="11">
        <v>8407.6999999999989</v>
      </c>
      <c r="D15" s="11">
        <v>8130.1</v>
      </c>
      <c r="E15" s="11">
        <v>8338.7000000000007</v>
      </c>
      <c r="F15" s="11">
        <v>15121.4</v>
      </c>
      <c r="G15" s="11">
        <v>8069.5</v>
      </c>
      <c r="H15" s="11">
        <v>6912.4999999999991</v>
      </c>
      <c r="I15" s="11">
        <v>8115.3999999999987</v>
      </c>
      <c r="J15" s="11">
        <v>8215.1</v>
      </c>
      <c r="K15" s="11">
        <v>8760.8000000000011</v>
      </c>
      <c r="L15" s="11">
        <v>3793.6999999999989</v>
      </c>
      <c r="M15" s="11">
        <v>5467.7</v>
      </c>
      <c r="N15" s="29">
        <v>91738.9</v>
      </c>
    </row>
    <row r="16" spans="1:14" x14ac:dyDescent="0.25">
      <c r="A16" s="4" t="s">
        <v>27</v>
      </c>
      <c r="B16" s="3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3"/>
    </row>
    <row r="17" spans="1:14" x14ac:dyDescent="0.25">
      <c r="A17" s="4" t="s">
        <v>28</v>
      </c>
      <c r="B17" s="3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33"/>
    </row>
    <row r="18" spans="1:14" x14ac:dyDescent="0.25">
      <c r="A18" s="4" t="s">
        <v>29</v>
      </c>
      <c r="B18" s="11">
        <v>2016.9</v>
      </c>
      <c r="C18" s="11">
        <v>10903</v>
      </c>
      <c r="D18" s="11">
        <v>13864</v>
      </c>
      <c r="E18" s="11">
        <v>10454.400000000001</v>
      </c>
      <c r="F18" s="11">
        <v>6529.2000000000007</v>
      </c>
      <c r="G18" s="11">
        <v>3966.9</v>
      </c>
      <c r="H18" s="11">
        <v>3764.1</v>
      </c>
      <c r="I18" s="11">
        <v>3470.6000000000008</v>
      </c>
      <c r="J18" s="11">
        <v>7386.5000000000009</v>
      </c>
      <c r="K18" s="11">
        <v>7981.8000000000011</v>
      </c>
      <c r="L18" s="11">
        <v>11084.3</v>
      </c>
      <c r="M18" s="11">
        <v>8172.4000000000005</v>
      </c>
      <c r="N18" s="29">
        <v>89594.099999999991</v>
      </c>
    </row>
    <row r="19" spans="1:14" x14ac:dyDescent="0.25">
      <c r="A19" s="4" t="s">
        <v>30</v>
      </c>
      <c r="B19" s="3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3"/>
    </row>
    <row r="20" spans="1:14" x14ac:dyDescent="0.25">
      <c r="A20" s="4" t="s">
        <v>31</v>
      </c>
      <c r="B20" s="3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3"/>
    </row>
    <row r="21" spans="1:14" x14ac:dyDescent="0.25">
      <c r="A21" s="4" t="s">
        <v>32</v>
      </c>
      <c r="B21" s="3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3"/>
    </row>
    <row r="22" spans="1:14" x14ac:dyDescent="0.25">
      <c r="A22" s="4" t="s">
        <v>33</v>
      </c>
      <c r="B22" s="11">
        <v>1004.3</v>
      </c>
      <c r="C22" s="11">
        <v>14888.9</v>
      </c>
      <c r="D22" s="11">
        <v>7816.2999999999993</v>
      </c>
      <c r="E22" s="11">
        <v>7325.9</v>
      </c>
      <c r="F22" s="11">
        <v>4131.2</v>
      </c>
      <c r="G22" s="11">
        <v>7634.2000000000007</v>
      </c>
      <c r="H22" s="11">
        <v>14467.999999999998</v>
      </c>
      <c r="I22" s="11">
        <v>4161.7</v>
      </c>
      <c r="J22" s="11">
        <v>5515.8</v>
      </c>
      <c r="K22" s="11">
        <v>8804.9</v>
      </c>
      <c r="L22" s="11">
        <v>3182.6</v>
      </c>
      <c r="M22" s="11">
        <v>6561.4500000000016</v>
      </c>
      <c r="N22" s="29">
        <v>85495.25</v>
      </c>
    </row>
    <row r="23" spans="1:14" x14ac:dyDescent="0.25">
      <c r="A23" s="4" t="s">
        <v>34</v>
      </c>
      <c r="B23" s="11">
        <v>5181.7</v>
      </c>
      <c r="C23" s="11">
        <v>7645.4999999999991</v>
      </c>
      <c r="D23" s="11">
        <v>7381.1000000000013</v>
      </c>
      <c r="E23" s="11">
        <v>5655.3</v>
      </c>
      <c r="F23" s="11">
        <v>8800</v>
      </c>
      <c r="G23" s="11">
        <v>5167.2999999999984</v>
      </c>
      <c r="H23" s="11">
        <v>4568.2000000000007</v>
      </c>
      <c r="I23" s="11">
        <v>4465.3</v>
      </c>
      <c r="J23" s="11">
        <v>5790.5999999999995</v>
      </c>
      <c r="K23" s="11">
        <v>5797.7</v>
      </c>
      <c r="L23" s="11">
        <v>5642.3000000000011</v>
      </c>
      <c r="M23" s="11">
        <v>6267.4</v>
      </c>
      <c r="N23" s="29">
        <v>72362.39999999998</v>
      </c>
    </row>
    <row r="24" spans="1:14" x14ac:dyDescent="0.25">
      <c r="A24" s="4" t="s">
        <v>35</v>
      </c>
      <c r="B24" s="11">
        <v>89</v>
      </c>
      <c r="C24" s="11">
        <v>382.19999999999993</v>
      </c>
      <c r="D24" s="11">
        <v>344.20000000000005</v>
      </c>
      <c r="E24" s="11">
        <v>124.3</v>
      </c>
      <c r="F24" s="11">
        <v>314</v>
      </c>
      <c r="G24" s="11">
        <v>34</v>
      </c>
      <c r="H24" s="11">
        <v>113.5</v>
      </c>
      <c r="I24" s="11">
        <v>190.5</v>
      </c>
      <c r="J24" s="11">
        <v>210.2</v>
      </c>
      <c r="K24" s="11">
        <v>83.7</v>
      </c>
      <c r="L24" s="11">
        <v>141.80000000000001</v>
      </c>
      <c r="M24" s="11">
        <v>599.6</v>
      </c>
      <c r="N24" s="29">
        <v>2627</v>
      </c>
    </row>
    <row r="25" spans="1:14" x14ac:dyDescent="0.25">
      <c r="A25" s="7" t="s">
        <v>36</v>
      </c>
      <c r="B25" s="16">
        <v>78840.7</v>
      </c>
      <c r="C25" s="16">
        <v>115060.29999999997</v>
      </c>
      <c r="D25" s="16">
        <v>78940.2</v>
      </c>
      <c r="E25" s="16">
        <v>74510.7</v>
      </c>
      <c r="F25" s="16">
        <v>86371.599999999991</v>
      </c>
      <c r="G25" s="16">
        <v>65373.200000000019</v>
      </c>
      <c r="H25" s="16">
        <v>59286.099999999991</v>
      </c>
      <c r="I25" s="16">
        <v>35760.699999999997</v>
      </c>
      <c r="J25" s="16">
        <v>38959</v>
      </c>
      <c r="K25" s="16">
        <v>58911.9</v>
      </c>
      <c r="L25" s="16">
        <v>94559.1</v>
      </c>
      <c r="M25" s="16">
        <v>128398.24999999999</v>
      </c>
      <c r="N25" s="17">
        <v>914971.75</v>
      </c>
    </row>
    <row r="26" spans="1:14" x14ac:dyDescent="0.25">
      <c r="A26" s="4" t="s">
        <v>37</v>
      </c>
      <c r="B26" s="11">
        <v>7764</v>
      </c>
      <c r="C26" s="11">
        <v>35140.300000000003</v>
      </c>
      <c r="D26" s="11">
        <v>31730.6</v>
      </c>
      <c r="E26" s="11">
        <v>51146.6</v>
      </c>
      <c r="F26" s="11">
        <v>68878.450000000012</v>
      </c>
      <c r="G26" s="11">
        <v>47172.399999999994</v>
      </c>
      <c r="H26" s="11">
        <v>31853.9</v>
      </c>
      <c r="I26" s="11">
        <v>39171.300000000003</v>
      </c>
      <c r="J26" s="11">
        <v>40438.400000000009</v>
      </c>
      <c r="K26" s="11">
        <v>49246.700000000004</v>
      </c>
      <c r="L26" s="11">
        <v>19735.599999999999</v>
      </c>
      <c r="M26" s="11">
        <v>27012.199999999993</v>
      </c>
      <c r="N26" s="29">
        <v>449290.45</v>
      </c>
    </row>
    <row r="27" spans="1:14" x14ac:dyDescent="0.25">
      <c r="A27" s="4" t="s">
        <v>38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x14ac:dyDescent="0.25">
      <c r="A28" s="4" t="s">
        <v>39</v>
      </c>
      <c r="B28" s="3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1"/>
    </row>
    <row r="29" spans="1:14" x14ac:dyDescent="0.25">
      <c r="A29" s="7" t="s">
        <v>40</v>
      </c>
      <c r="B29" s="16">
        <v>7764</v>
      </c>
      <c r="C29" s="16">
        <v>35140.300000000003</v>
      </c>
      <c r="D29" s="16">
        <v>31730.6</v>
      </c>
      <c r="E29" s="16">
        <v>51146.6</v>
      </c>
      <c r="F29" s="16">
        <v>68878.450000000012</v>
      </c>
      <c r="G29" s="16">
        <v>47172.399999999994</v>
      </c>
      <c r="H29" s="16">
        <v>31853.9</v>
      </c>
      <c r="I29" s="16">
        <v>39171.300000000003</v>
      </c>
      <c r="J29" s="16">
        <v>40438.400000000009</v>
      </c>
      <c r="K29" s="16">
        <v>49246.700000000004</v>
      </c>
      <c r="L29" s="16">
        <v>19735.599999999999</v>
      </c>
      <c r="M29" s="16">
        <v>27012.199999999993</v>
      </c>
      <c r="N29" s="17">
        <v>449290.45</v>
      </c>
    </row>
    <row r="30" spans="1:14" x14ac:dyDescent="0.25">
      <c r="A30" s="4" t="s">
        <v>41</v>
      </c>
      <c r="B30" s="11"/>
      <c r="C30" s="11"/>
      <c r="D30" s="11">
        <v>85.8</v>
      </c>
      <c r="E30" s="11"/>
      <c r="F30" s="11"/>
      <c r="G30" s="11"/>
      <c r="H30" s="11"/>
      <c r="I30" s="11"/>
      <c r="J30" s="11"/>
      <c r="K30" s="11"/>
      <c r="L30" s="11"/>
      <c r="M30" s="11">
        <v>581</v>
      </c>
      <c r="N30" s="29">
        <v>666.8</v>
      </c>
    </row>
    <row r="31" spans="1:14" x14ac:dyDescent="0.25">
      <c r="A31" s="4" t="s">
        <v>42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4" t="s">
        <v>43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4" x14ac:dyDescent="0.25">
      <c r="A33" s="4" t="s">
        <v>44</v>
      </c>
      <c r="B33" s="11">
        <v>20551.999999999996</v>
      </c>
      <c r="C33" s="11">
        <v>60374.7</v>
      </c>
      <c r="D33" s="11">
        <v>61547.499999999993</v>
      </c>
      <c r="E33" s="11">
        <v>42031.9</v>
      </c>
      <c r="F33" s="11">
        <v>22330.2</v>
      </c>
      <c r="G33" s="11">
        <v>26850.700000000008</v>
      </c>
      <c r="H33" s="11">
        <v>41551.9</v>
      </c>
      <c r="I33" s="11">
        <v>26201.099999999995</v>
      </c>
      <c r="J33" s="11">
        <v>35743.000000000007</v>
      </c>
      <c r="K33" s="11">
        <v>29139.799999999996</v>
      </c>
      <c r="L33" s="11">
        <v>36156.800000000003</v>
      </c>
      <c r="M33" s="11">
        <v>73042.60000000002</v>
      </c>
      <c r="N33" s="29">
        <v>475522.2</v>
      </c>
    </row>
    <row r="34" spans="1:14" x14ac:dyDescent="0.25">
      <c r="A34" s="4" t="s">
        <v>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</row>
    <row r="35" spans="1:14" x14ac:dyDescent="0.25">
      <c r="A35" s="4" t="s">
        <v>46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</row>
    <row r="36" spans="1:14" x14ac:dyDescent="0.25">
      <c r="A36" s="4" t="s">
        <v>47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</row>
    <row r="37" spans="1:14" x14ac:dyDescent="0.25">
      <c r="A37" s="4" t="s">
        <v>48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7"/>
    </row>
    <row r="38" spans="1:14" x14ac:dyDescent="0.25">
      <c r="A38" s="4" t="s">
        <v>49</v>
      </c>
      <c r="B38" s="11">
        <v>5974.7000000000007</v>
      </c>
      <c r="C38" s="11">
        <v>142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29">
        <v>6116.7000000000007</v>
      </c>
    </row>
    <row r="39" spans="1:14" x14ac:dyDescent="0.25">
      <c r="A39" s="4" t="s">
        <v>50</v>
      </c>
      <c r="B39" s="30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7"/>
    </row>
    <row r="40" spans="1:14" x14ac:dyDescent="0.25">
      <c r="A40" s="4" t="s">
        <v>51</v>
      </c>
      <c r="B40" s="30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7"/>
    </row>
    <row r="41" spans="1:14" x14ac:dyDescent="0.25">
      <c r="A41" s="4" t="s">
        <v>52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7"/>
    </row>
    <row r="42" spans="1:14" x14ac:dyDescent="0.25">
      <c r="A42" s="4" t="s">
        <v>53</v>
      </c>
      <c r="B42" s="11"/>
      <c r="C42" s="11">
        <v>58.7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29">
        <v>58.7</v>
      </c>
    </row>
    <row r="43" spans="1:14" x14ac:dyDescent="0.25">
      <c r="A43" s="4" t="s">
        <v>54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7"/>
    </row>
    <row r="44" spans="1:14" x14ac:dyDescent="0.25">
      <c r="A44" s="4" t="s">
        <v>55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7"/>
    </row>
    <row r="45" spans="1:14" x14ac:dyDescent="0.25">
      <c r="A45" s="4" t="s">
        <v>56</v>
      </c>
      <c r="B45" s="11">
        <v>35.1</v>
      </c>
      <c r="C45" s="11">
        <v>367</v>
      </c>
      <c r="D45" s="11">
        <v>601</v>
      </c>
      <c r="E45" s="11">
        <v>535.20000000000005</v>
      </c>
      <c r="F45" s="11">
        <v>641.19999999999993</v>
      </c>
      <c r="G45" s="11">
        <v>779</v>
      </c>
      <c r="H45" s="11">
        <v>2022</v>
      </c>
      <c r="I45" s="11">
        <v>1791.2000000000003</v>
      </c>
      <c r="J45" s="11">
        <v>1058.0999999999999</v>
      </c>
      <c r="K45" s="11">
        <v>619.09999999999991</v>
      </c>
      <c r="L45" s="11">
        <v>545.6</v>
      </c>
      <c r="M45" s="11">
        <v>1240.4999999999998</v>
      </c>
      <c r="N45" s="29">
        <v>10235.000000000002</v>
      </c>
    </row>
    <row r="46" spans="1:14" x14ac:dyDescent="0.25">
      <c r="A46" s="7" t="s">
        <v>57</v>
      </c>
      <c r="B46" s="16">
        <v>26561.799999999996</v>
      </c>
      <c r="C46" s="16">
        <v>60942.399999999994</v>
      </c>
      <c r="D46" s="16">
        <v>62234.299999999996</v>
      </c>
      <c r="E46" s="16">
        <v>42567.1</v>
      </c>
      <c r="F46" s="16">
        <v>22971.4</v>
      </c>
      <c r="G46" s="16">
        <v>27629.700000000008</v>
      </c>
      <c r="H46" s="16">
        <v>43573.9</v>
      </c>
      <c r="I46" s="16">
        <v>27992.299999999996</v>
      </c>
      <c r="J46" s="16">
        <v>36801.100000000006</v>
      </c>
      <c r="K46" s="16">
        <v>29758.899999999994</v>
      </c>
      <c r="L46" s="16">
        <v>36702.400000000001</v>
      </c>
      <c r="M46" s="16">
        <v>74864.10000000002</v>
      </c>
      <c r="N46" s="17">
        <v>492599.4</v>
      </c>
    </row>
    <row r="47" spans="1:14" x14ac:dyDescent="0.25">
      <c r="A47" s="7" t="s">
        <v>58</v>
      </c>
      <c r="B47" s="16">
        <v>113166.5</v>
      </c>
      <c r="C47" s="16">
        <v>211142.99999999997</v>
      </c>
      <c r="D47" s="16">
        <v>172905.09999999998</v>
      </c>
      <c r="E47" s="16">
        <v>168224.4</v>
      </c>
      <c r="F47" s="16">
        <v>178221.44999999998</v>
      </c>
      <c r="G47" s="16">
        <v>140175.30000000002</v>
      </c>
      <c r="H47" s="16">
        <v>134713.9</v>
      </c>
      <c r="I47" s="16">
        <v>102924.29999999999</v>
      </c>
      <c r="J47" s="16">
        <v>116198.50000000001</v>
      </c>
      <c r="K47" s="16">
        <v>137917.5</v>
      </c>
      <c r="L47" s="16">
        <v>150997.1</v>
      </c>
      <c r="M47" s="16">
        <v>230274.55</v>
      </c>
      <c r="N47" s="17">
        <v>1856861.6</v>
      </c>
    </row>
    <row r="48" spans="1:14" x14ac:dyDescent="0.25">
      <c r="A48" s="4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>
        <v>0</v>
      </c>
    </row>
    <row r="49" spans="1:14" x14ac:dyDescent="0.25">
      <c r="A49" s="4" t="s">
        <v>60</v>
      </c>
      <c r="B49" s="3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1">
        <v>0</v>
      </c>
    </row>
    <row r="50" spans="1:14" x14ac:dyDescent="0.25">
      <c r="A50" s="4" t="s">
        <v>61</v>
      </c>
      <c r="B50" s="30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1">
        <v>0</v>
      </c>
    </row>
    <row r="51" spans="1:14" x14ac:dyDescent="0.25">
      <c r="A51" s="4" t="s">
        <v>62</v>
      </c>
      <c r="B51" s="30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1">
        <v>0</v>
      </c>
    </row>
    <row r="52" spans="1:14" x14ac:dyDescent="0.25">
      <c r="A52" s="4" t="s">
        <v>63</v>
      </c>
      <c r="B52" s="3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1">
        <v>0</v>
      </c>
    </row>
    <row r="53" spans="1:14" x14ac:dyDescent="0.25">
      <c r="A53" s="4" t="s">
        <v>64</v>
      </c>
      <c r="B53" s="3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1">
        <v>0</v>
      </c>
    </row>
    <row r="54" spans="1:14" x14ac:dyDescent="0.25">
      <c r="A54" s="4" t="s">
        <v>65</v>
      </c>
      <c r="B54" s="3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1">
        <v>0</v>
      </c>
    </row>
    <row r="55" spans="1:14" x14ac:dyDescent="0.25">
      <c r="A55" s="4" t="s">
        <v>66</v>
      </c>
      <c r="B55" s="3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1">
        <v>0</v>
      </c>
    </row>
    <row r="56" spans="1:14" x14ac:dyDescent="0.25">
      <c r="A56" s="4" t="s">
        <v>67</v>
      </c>
      <c r="B56" s="3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1">
        <v>0</v>
      </c>
    </row>
    <row r="57" spans="1:14" x14ac:dyDescent="0.25">
      <c r="A57" s="4" t="s">
        <v>68</v>
      </c>
      <c r="B57" s="3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1">
        <v>0</v>
      </c>
    </row>
    <row r="58" spans="1:14" x14ac:dyDescent="0.25">
      <c r="A58" s="4" t="s">
        <v>69</v>
      </c>
      <c r="B58" s="3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1">
        <v>0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v>0</v>
      </c>
    </row>
    <row r="60" spans="1:14" x14ac:dyDescent="0.25">
      <c r="A60" s="4" t="s">
        <v>71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9">
        <v>0</v>
      </c>
    </row>
    <row r="61" spans="1:14" x14ac:dyDescent="0.25">
      <c r="A61" s="4" t="s">
        <v>72</v>
      </c>
      <c r="B61" s="1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9">
        <v>0</v>
      </c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9">
        <v>0</v>
      </c>
    </row>
    <row r="63" spans="1:14" x14ac:dyDescent="0.25">
      <c r="A63" s="7" t="s">
        <v>74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>
        <v>0</v>
      </c>
    </row>
    <row r="64" spans="1:14" x14ac:dyDescent="0.25">
      <c r="A64" s="4" t="s">
        <v>75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7">
        <v>0</v>
      </c>
    </row>
    <row r="65" spans="1:14" x14ac:dyDescent="0.25">
      <c r="A65" s="4" t="s">
        <v>76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>
        <v>0</v>
      </c>
    </row>
    <row r="66" spans="1:14" x14ac:dyDescent="0.25">
      <c r="A66" s="4" t="s">
        <v>77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>
        <v>0</v>
      </c>
    </row>
    <row r="67" spans="1:14" x14ac:dyDescent="0.25">
      <c r="A67" s="4" t="s">
        <v>78</v>
      </c>
      <c r="B67" s="30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7">
        <v>0</v>
      </c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</row>
    <row r="69" spans="1:14" x14ac:dyDescent="0.25">
      <c r="A69" s="7" t="s">
        <v>80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7">
        <v>0</v>
      </c>
    </row>
    <row r="70" spans="1:14" x14ac:dyDescent="0.25">
      <c r="A70" s="4" t="s">
        <v>81</v>
      </c>
      <c r="B70" s="11"/>
      <c r="C70" s="11"/>
      <c r="D70" s="11">
        <v>6.1</v>
      </c>
      <c r="E70" s="11"/>
      <c r="F70" s="11"/>
      <c r="G70" s="11"/>
      <c r="H70" s="11"/>
      <c r="I70" s="11"/>
      <c r="J70" s="11"/>
      <c r="K70" s="11"/>
      <c r="L70" s="11"/>
      <c r="M70" s="11">
        <v>41.6</v>
      </c>
      <c r="N70" s="29">
        <v>47.7</v>
      </c>
    </row>
    <row r="71" spans="1:14" x14ac:dyDescent="0.25">
      <c r="A71" s="4" t="s">
        <v>82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6"/>
    </row>
    <row r="72" spans="1:14" x14ac:dyDescent="0.25">
      <c r="A72" s="4" t="s">
        <v>83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6"/>
    </row>
    <row r="73" spans="1:14" x14ac:dyDescent="0.25">
      <c r="A73" s="4" t="s">
        <v>84</v>
      </c>
      <c r="B73" s="11">
        <v>1424.0000000000002</v>
      </c>
      <c r="C73" s="11">
        <v>4152.3</v>
      </c>
      <c r="D73" s="11">
        <v>4259</v>
      </c>
      <c r="E73" s="11">
        <v>2863.5</v>
      </c>
      <c r="F73" s="11">
        <v>1531.6999999999996</v>
      </c>
      <c r="G73" s="11">
        <v>1875.8999999999996</v>
      </c>
      <c r="H73" s="11">
        <v>3062.2999999999993</v>
      </c>
      <c r="I73" s="11">
        <v>1840.3999999999999</v>
      </c>
      <c r="J73" s="11">
        <v>2488.2999999999997</v>
      </c>
      <c r="K73" s="11">
        <v>2006.4000000000003</v>
      </c>
      <c r="L73" s="11">
        <v>2556.5</v>
      </c>
      <c r="M73" s="11">
        <v>5211.4000000000005</v>
      </c>
      <c r="N73" s="29">
        <v>33271.699999999997</v>
      </c>
    </row>
    <row r="74" spans="1:14" x14ac:dyDescent="0.25">
      <c r="A74" s="4" t="s">
        <v>85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6"/>
    </row>
    <row r="75" spans="1:14" x14ac:dyDescent="0.25">
      <c r="A75" s="4" t="s">
        <v>86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6"/>
    </row>
    <row r="76" spans="1:14" x14ac:dyDescent="0.25">
      <c r="A76" s="4" t="s">
        <v>87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6"/>
    </row>
    <row r="77" spans="1:14" x14ac:dyDescent="0.25">
      <c r="A77" s="4" t="s">
        <v>88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6"/>
    </row>
    <row r="78" spans="1:14" x14ac:dyDescent="0.25">
      <c r="A78" s="4" t="s">
        <v>89</v>
      </c>
      <c r="B78" s="11">
        <v>408.8</v>
      </c>
      <c r="C78" s="11">
        <v>9.5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29">
        <v>418.3</v>
      </c>
    </row>
    <row r="79" spans="1:14" x14ac:dyDescent="0.25">
      <c r="A79" s="4" t="s">
        <v>90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6"/>
    </row>
    <row r="80" spans="1:14" x14ac:dyDescent="0.25">
      <c r="A80" s="4" t="s">
        <v>91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6"/>
    </row>
    <row r="81" spans="1:14" x14ac:dyDescent="0.25">
      <c r="A81" s="4" t="s">
        <v>92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6"/>
    </row>
    <row r="82" spans="1:14" x14ac:dyDescent="0.25">
      <c r="A82" s="4" t="s">
        <v>93</v>
      </c>
      <c r="B82" s="11"/>
      <c r="C82" s="11">
        <v>4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29">
        <v>4</v>
      </c>
    </row>
    <row r="83" spans="1:14" x14ac:dyDescent="0.25">
      <c r="A83" s="4" t="s">
        <v>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6"/>
    </row>
    <row r="84" spans="1:14" x14ac:dyDescent="0.25">
      <c r="A84" s="4" t="s">
        <v>95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6"/>
    </row>
    <row r="85" spans="1:14" x14ac:dyDescent="0.25">
      <c r="A85" s="4" t="s">
        <v>96</v>
      </c>
      <c r="B85" s="11">
        <v>3.5</v>
      </c>
      <c r="C85" s="11">
        <v>40</v>
      </c>
      <c r="D85" s="11">
        <v>71.099999999999994</v>
      </c>
      <c r="E85" s="11">
        <v>47.7</v>
      </c>
      <c r="F85" s="11">
        <v>44.7</v>
      </c>
      <c r="G85" s="11">
        <v>76.699999999999989</v>
      </c>
      <c r="H85" s="11">
        <v>195.49999999999997</v>
      </c>
      <c r="I85" s="11">
        <v>175.39999999999998</v>
      </c>
      <c r="J85" s="11">
        <v>101.5</v>
      </c>
      <c r="K85" s="11">
        <v>64.8</v>
      </c>
      <c r="L85" s="11">
        <v>56.800000000000004</v>
      </c>
      <c r="M85" s="11">
        <v>122.79999999999998</v>
      </c>
      <c r="N85" s="29">
        <v>1000.4999999999998</v>
      </c>
    </row>
    <row r="86" spans="1:14" x14ac:dyDescent="0.25">
      <c r="A86" s="4" t="s">
        <v>97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6">
        <v>0</v>
      </c>
    </row>
    <row r="87" spans="1:14" x14ac:dyDescent="0.25">
      <c r="A87" s="4" t="s">
        <v>98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6">
        <v>0</v>
      </c>
    </row>
    <row r="88" spans="1:14" x14ac:dyDescent="0.25">
      <c r="A88" s="4" t="s">
        <v>99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6">
        <v>0</v>
      </c>
    </row>
    <row r="89" spans="1:14" x14ac:dyDescent="0.25">
      <c r="A89" s="4" t="s">
        <v>100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6">
        <v>0</v>
      </c>
    </row>
    <row r="90" spans="1:14" x14ac:dyDescent="0.25">
      <c r="A90" s="7" t="s">
        <v>101</v>
      </c>
      <c r="B90" s="16">
        <v>1836.3000000000002</v>
      </c>
      <c r="C90" s="16">
        <v>4205.8</v>
      </c>
      <c r="D90" s="16">
        <v>4336.2000000000007</v>
      </c>
      <c r="E90" s="16">
        <v>2911.2</v>
      </c>
      <c r="F90" s="16">
        <v>1576.3999999999996</v>
      </c>
      <c r="G90" s="16">
        <v>1952.5999999999997</v>
      </c>
      <c r="H90" s="16">
        <v>3257.7999999999993</v>
      </c>
      <c r="I90" s="16">
        <v>2015.7999999999997</v>
      </c>
      <c r="J90" s="16">
        <v>2589.7999999999997</v>
      </c>
      <c r="K90" s="16">
        <v>2071.2000000000003</v>
      </c>
      <c r="L90" s="16">
        <v>2613.3000000000002</v>
      </c>
      <c r="M90" s="16">
        <v>5375.8000000000011</v>
      </c>
      <c r="N90" s="17">
        <v>34742.199999999997</v>
      </c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>
        <v>115002.8</v>
      </c>
      <c r="C92" s="20">
        <v>215348.79999999996</v>
      </c>
      <c r="D92" s="20">
        <v>177241.3</v>
      </c>
      <c r="E92" s="20">
        <v>171135.6</v>
      </c>
      <c r="F92" s="20">
        <v>179797.84999999998</v>
      </c>
      <c r="G92" s="20">
        <v>142127.90000000002</v>
      </c>
      <c r="H92" s="20">
        <v>137971.69999999998</v>
      </c>
      <c r="I92" s="20">
        <v>104940.09999999999</v>
      </c>
      <c r="J92" s="20">
        <v>118788.30000000002</v>
      </c>
      <c r="K92" s="20">
        <v>139988.70000000001</v>
      </c>
      <c r="L92" s="20">
        <v>153610.4</v>
      </c>
      <c r="M92" s="20">
        <v>235650.34999999998</v>
      </c>
      <c r="N92" s="21">
        <v>1891603.8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D444B-E113-47A9-A99C-39BB69B81CC6}">
  <dimension ref="A1:N94"/>
  <sheetViews>
    <sheetView workbookViewId="0">
      <selection sqref="A1:N1"/>
    </sheetView>
  </sheetViews>
  <sheetFormatPr baseColWidth="10" defaultRowHeight="15" x14ac:dyDescent="0.25"/>
  <cols>
    <col min="1" max="1" width="29.7109375" customWidth="1"/>
    <col min="14" max="14" width="12.42578125" bestFit="1" customWidth="1"/>
  </cols>
  <sheetData>
    <row r="1" spans="1:14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108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3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33"/>
    </row>
    <row r="7" spans="1:14" x14ac:dyDescent="0.25">
      <c r="A7" s="4" t="s">
        <v>18</v>
      </c>
      <c r="B7" s="11"/>
      <c r="C7" s="11"/>
      <c r="D7" s="11"/>
      <c r="E7" s="11"/>
      <c r="F7" s="11">
        <v>13.1</v>
      </c>
      <c r="G7" s="11"/>
      <c r="H7" s="11"/>
      <c r="I7" s="11"/>
      <c r="J7" s="11"/>
      <c r="K7" s="11"/>
      <c r="L7" s="11"/>
      <c r="M7" s="11"/>
      <c r="N7" s="29">
        <v>13.1</v>
      </c>
    </row>
    <row r="8" spans="1:14" x14ac:dyDescent="0.25">
      <c r="A8" s="4" t="s">
        <v>19</v>
      </c>
      <c r="B8" s="3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33"/>
    </row>
    <row r="9" spans="1:14" x14ac:dyDescent="0.25">
      <c r="A9" s="4" t="s">
        <v>20</v>
      </c>
      <c r="B9" s="11">
        <v>593</v>
      </c>
      <c r="C9" s="11"/>
      <c r="D9" s="11">
        <v>697</v>
      </c>
      <c r="E9" s="11">
        <v>2209.9</v>
      </c>
      <c r="F9" s="11">
        <v>605.79999999999995</v>
      </c>
      <c r="G9" s="11">
        <v>1170.5999999999999</v>
      </c>
      <c r="H9" s="11">
        <v>3229</v>
      </c>
      <c r="I9" s="11">
        <v>571.79999999999995</v>
      </c>
      <c r="J9" s="11">
        <v>1005.9</v>
      </c>
      <c r="K9" s="11">
        <v>2352.1</v>
      </c>
      <c r="L9" s="11">
        <v>2854.6000000000004</v>
      </c>
      <c r="M9" s="11">
        <v>1836.5</v>
      </c>
      <c r="N9" s="29">
        <v>17126.199999999997</v>
      </c>
    </row>
    <row r="10" spans="1:14" x14ac:dyDescent="0.25">
      <c r="A10" s="4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1:14" x14ac:dyDescent="0.25">
      <c r="A11" s="4" t="s">
        <v>22</v>
      </c>
      <c r="B11" s="11">
        <v>3701.7</v>
      </c>
      <c r="C11" s="11">
        <v>376.9</v>
      </c>
      <c r="D11" s="11">
        <v>2050.5</v>
      </c>
      <c r="E11" s="11"/>
      <c r="F11" s="11"/>
      <c r="G11" s="11">
        <v>3.4</v>
      </c>
      <c r="H11" s="11">
        <v>266.90000000000003</v>
      </c>
      <c r="I11" s="11">
        <v>1046.5</v>
      </c>
      <c r="J11" s="11">
        <v>1749.8000000000002</v>
      </c>
      <c r="K11" s="11">
        <v>847</v>
      </c>
      <c r="L11" s="11">
        <v>2751.4</v>
      </c>
      <c r="M11" s="11">
        <v>2286.4</v>
      </c>
      <c r="N11" s="29">
        <v>15080.5</v>
      </c>
    </row>
    <row r="12" spans="1:14" x14ac:dyDescent="0.25">
      <c r="A12" s="4" t="s">
        <v>23</v>
      </c>
      <c r="B12" s="11">
        <v>77197.7</v>
      </c>
      <c r="C12" s="11">
        <v>41612.699999999997</v>
      </c>
      <c r="D12" s="11">
        <v>20859.600000000002</v>
      </c>
      <c r="E12" s="11">
        <v>13066.5</v>
      </c>
      <c r="F12" s="11">
        <v>26502.800000000007</v>
      </c>
      <c r="G12" s="11">
        <v>43713.5</v>
      </c>
      <c r="H12" s="11">
        <v>12604.199999999999</v>
      </c>
      <c r="I12" s="11">
        <v>12882.2</v>
      </c>
      <c r="J12" s="11">
        <v>17724.900000000001</v>
      </c>
      <c r="K12" s="11">
        <v>35203.599999999999</v>
      </c>
      <c r="L12" s="11">
        <v>124160.99999999999</v>
      </c>
      <c r="M12" s="11">
        <v>130374.79999999999</v>
      </c>
      <c r="N12" s="29">
        <v>555903.5</v>
      </c>
    </row>
    <row r="13" spans="1:14" x14ac:dyDescent="0.25">
      <c r="A13" s="4" t="s">
        <v>24</v>
      </c>
      <c r="B13" s="3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3"/>
    </row>
    <row r="14" spans="1:14" x14ac:dyDescent="0.25">
      <c r="A14" s="4" t="s">
        <v>25</v>
      </c>
      <c r="B14" s="3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3"/>
    </row>
    <row r="15" spans="1:14" x14ac:dyDescent="0.25">
      <c r="A15" s="4" t="s">
        <v>26</v>
      </c>
      <c r="B15" s="11">
        <v>931.79999999999984</v>
      </c>
      <c r="C15" s="11">
        <v>2323.2999999999997</v>
      </c>
      <c r="D15" s="11">
        <v>3575.8</v>
      </c>
      <c r="E15" s="11">
        <v>4477</v>
      </c>
      <c r="F15" s="11">
        <v>6632.7999999999993</v>
      </c>
      <c r="G15" s="11">
        <v>4253.8000000000011</v>
      </c>
      <c r="H15" s="11">
        <v>1237.1000000000001</v>
      </c>
      <c r="I15" s="11">
        <v>3935.3999999999996</v>
      </c>
      <c r="J15" s="11">
        <v>3353.4</v>
      </c>
      <c r="K15" s="11">
        <v>4241.0000000000009</v>
      </c>
      <c r="L15" s="11">
        <v>2548.9999999999995</v>
      </c>
      <c r="M15" s="11">
        <v>2391.3000000000006</v>
      </c>
      <c r="N15" s="29">
        <v>39901.700000000004</v>
      </c>
    </row>
    <row r="16" spans="1:14" x14ac:dyDescent="0.25">
      <c r="A16" s="4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5">
      <c r="A17" s="4" t="s">
        <v>28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</row>
    <row r="18" spans="1:14" x14ac:dyDescent="0.25">
      <c r="A18" s="4" t="s">
        <v>29</v>
      </c>
      <c r="B18" s="11">
        <v>353.79999999999995</v>
      </c>
      <c r="C18" s="11">
        <v>1694.3000000000002</v>
      </c>
      <c r="D18" s="11">
        <v>2082</v>
      </c>
      <c r="E18" s="11">
        <v>2060.1999999999998</v>
      </c>
      <c r="F18" s="11">
        <v>1082.8000000000002</v>
      </c>
      <c r="G18" s="11">
        <v>130.30000000000001</v>
      </c>
      <c r="H18" s="11">
        <v>229.7</v>
      </c>
      <c r="I18" s="11">
        <v>668.6</v>
      </c>
      <c r="J18" s="11">
        <v>695.00000000000011</v>
      </c>
      <c r="K18" s="11">
        <v>3225.9</v>
      </c>
      <c r="L18" s="11">
        <v>2531.6999999999994</v>
      </c>
      <c r="M18" s="11">
        <v>3586.2</v>
      </c>
      <c r="N18" s="29">
        <v>18340.5</v>
      </c>
    </row>
    <row r="19" spans="1:14" x14ac:dyDescent="0.25">
      <c r="A19" s="4" t="s">
        <v>30</v>
      </c>
      <c r="B19" s="11">
        <v>68.400000000000006</v>
      </c>
      <c r="C19" s="11"/>
      <c r="D19" s="11">
        <v>165.9</v>
      </c>
      <c r="E19" s="11"/>
      <c r="F19" s="11"/>
      <c r="G19" s="11"/>
      <c r="H19" s="11"/>
      <c r="I19" s="11">
        <v>23.5</v>
      </c>
      <c r="J19" s="11">
        <v>14.2</v>
      </c>
      <c r="K19" s="11">
        <v>193.60000000000002</v>
      </c>
      <c r="L19" s="11"/>
      <c r="M19" s="11">
        <v>204.4</v>
      </c>
      <c r="N19" s="29">
        <v>670</v>
      </c>
    </row>
    <row r="20" spans="1:14" x14ac:dyDescent="0.25">
      <c r="A20" s="4" t="s">
        <v>31</v>
      </c>
      <c r="B20" s="11"/>
      <c r="C20" s="11"/>
      <c r="D20" s="11"/>
      <c r="E20" s="11"/>
      <c r="F20" s="11">
        <v>52.1</v>
      </c>
      <c r="G20" s="11"/>
      <c r="H20" s="11"/>
      <c r="I20" s="11">
        <v>12.3</v>
      </c>
      <c r="J20" s="11">
        <v>51.8</v>
      </c>
      <c r="K20" s="11">
        <v>7</v>
      </c>
      <c r="L20" s="11">
        <v>11.4</v>
      </c>
      <c r="M20" s="11">
        <v>71</v>
      </c>
      <c r="N20" s="29">
        <v>205.6</v>
      </c>
    </row>
    <row r="21" spans="1:14" x14ac:dyDescent="0.25">
      <c r="A21" s="4" t="s">
        <v>32</v>
      </c>
      <c r="B21" s="11"/>
      <c r="C21" s="11"/>
      <c r="D21" s="11"/>
      <c r="E21" s="11"/>
      <c r="F21" s="11"/>
      <c r="G21" s="11"/>
      <c r="H21" s="11">
        <v>37.6</v>
      </c>
      <c r="I21" s="11">
        <v>22.3</v>
      </c>
      <c r="J21" s="11"/>
      <c r="K21" s="11"/>
      <c r="L21" s="11"/>
      <c r="M21" s="11"/>
      <c r="N21" s="29">
        <v>59.900000000000006</v>
      </c>
    </row>
    <row r="22" spans="1:14" x14ac:dyDescent="0.25">
      <c r="A22" s="4" t="s">
        <v>33</v>
      </c>
      <c r="B22" s="11">
        <v>571.9</v>
      </c>
      <c r="C22" s="11">
        <v>4388.3999999999996</v>
      </c>
      <c r="D22" s="11">
        <v>2096.4</v>
      </c>
      <c r="E22" s="11">
        <v>1119.5</v>
      </c>
      <c r="F22" s="11">
        <v>576.29999999999995</v>
      </c>
      <c r="G22" s="11">
        <v>98.8</v>
      </c>
      <c r="H22" s="11">
        <v>1084.3999999999999</v>
      </c>
      <c r="I22" s="11">
        <v>1143.2</v>
      </c>
      <c r="J22" s="11">
        <v>530.4</v>
      </c>
      <c r="K22" s="11">
        <v>2492.8000000000002</v>
      </c>
      <c r="L22" s="11">
        <v>1233.1000000000001</v>
      </c>
      <c r="M22" s="11">
        <v>1754.5</v>
      </c>
      <c r="N22" s="29">
        <v>17089.699999999997</v>
      </c>
    </row>
    <row r="23" spans="1:14" x14ac:dyDescent="0.25">
      <c r="A23" s="4" t="s">
        <v>34</v>
      </c>
      <c r="B23" s="11">
        <v>7969.4</v>
      </c>
      <c r="C23" s="11">
        <v>6566.2</v>
      </c>
      <c r="D23" s="11">
        <v>5465.8</v>
      </c>
      <c r="E23" s="11">
        <v>3541.4</v>
      </c>
      <c r="F23" s="11">
        <v>2423.9</v>
      </c>
      <c r="G23" s="11">
        <v>3903.2</v>
      </c>
      <c r="H23" s="11">
        <v>2562.6</v>
      </c>
      <c r="I23" s="11">
        <v>3910.8999999999996</v>
      </c>
      <c r="J23" s="11">
        <v>3375.6000000000004</v>
      </c>
      <c r="K23" s="11">
        <v>3159.1000000000004</v>
      </c>
      <c r="L23" s="11">
        <v>3161.7999999999997</v>
      </c>
      <c r="M23" s="11">
        <v>4341.6000000000004</v>
      </c>
      <c r="N23" s="29">
        <v>50381.5</v>
      </c>
    </row>
    <row r="24" spans="1:14" x14ac:dyDescent="0.25">
      <c r="A24" s="4" t="s">
        <v>35</v>
      </c>
      <c r="B24" s="11">
        <v>65.8</v>
      </c>
      <c r="C24" s="11">
        <v>190.5</v>
      </c>
      <c r="D24" s="11">
        <v>205.89999999999998</v>
      </c>
      <c r="E24" s="11">
        <v>102.4</v>
      </c>
      <c r="F24" s="11">
        <v>12</v>
      </c>
      <c r="G24" s="11">
        <v>268.2</v>
      </c>
      <c r="H24" s="11">
        <v>20.5</v>
      </c>
      <c r="I24" s="11">
        <v>29</v>
      </c>
      <c r="J24" s="11">
        <v>67.8</v>
      </c>
      <c r="K24" s="11">
        <v>25.5</v>
      </c>
      <c r="L24" s="11">
        <v>21.2</v>
      </c>
      <c r="M24" s="11">
        <v>187.00000000000003</v>
      </c>
      <c r="N24" s="29">
        <v>1195.8</v>
      </c>
    </row>
    <row r="25" spans="1:14" x14ac:dyDescent="0.25">
      <c r="A25" s="7" t="s">
        <v>36</v>
      </c>
      <c r="B25" s="16">
        <v>91453.499999999985</v>
      </c>
      <c r="C25" s="16">
        <v>57152.3</v>
      </c>
      <c r="D25" s="16">
        <v>37198.900000000009</v>
      </c>
      <c r="E25" s="16">
        <v>26576.900000000005</v>
      </c>
      <c r="F25" s="16">
        <v>37901.600000000013</v>
      </c>
      <c r="G25" s="16">
        <v>53541.8</v>
      </c>
      <c r="H25" s="16">
        <v>21271.999999999996</v>
      </c>
      <c r="I25" s="16">
        <v>24245.699999999997</v>
      </c>
      <c r="J25" s="16">
        <v>28568.800000000007</v>
      </c>
      <c r="K25" s="16">
        <v>51747.6</v>
      </c>
      <c r="L25" s="16">
        <v>139275.19999999998</v>
      </c>
      <c r="M25" s="16">
        <v>147033.69999999998</v>
      </c>
      <c r="N25" s="17">
        <v>715968</v>
      </c>
    </row>
    <row r="26" spans="1:14" x14ac:dyDescent="0.25">
      <c r="A26" s="4" t="s">
        <v>37</v>
      </c>
      <c r="B26" s="11">
        <v>5129.4999999999991</v>
      </c>
      <c r="C26" s="11">
        <v>20831.399999999998</v>
      </c>
      <c r="D26" s="11">
        <v>19465.200000000004</v>
      </c>
      <c r="E26" s="11">
        <v>29065.599999999999</v>
      </c>
      <c r="F26" s="11">
        <v>39428.699999999997</v>
      </c>
      <c r="G26" s="11">
        <v>37828.199999999997</v>
      </c>
      <c r="H26" s="11">
        <v>23257.600000000002</v>
      </c>
      <c r="I26" s="11">
        <v>24427.4</v>
      </c>
      <c r="J26" s="11">
        <v>15089.8</v>
      </c>
      <c r="K26" s="11">
        <v>28470.699999999997</v>
      </c>
      <c r="L26" s="11">
        <v>7488.4000000000015</v>
      </c>
      <c r="M26" s="11">
        <v>19924.599999999999</v>
      </c>
      <c r="N26" s="29">
        <v>270407.09999999998</v>
      </c>
    </row>
    <row r="27" spans="1:14" x14ac:dyDescent="0.25">
      <c r="A27" s="4" t="s">
        <v>38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x14ac:dyDescent="0.25">
      <c r="A28" s="4" t="s">
        <v>39</v>
      </c>
      <c r="B28" s="3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1"/>
    </row>
    <row r="29" spans="1:14" x14ac:dyDescent="0.25">
      <c r="A29" s="7" t="s">
        <v>40</v>
      </c>
      <c r="B29" s="16">
        <v>5129.4999999999991</v>
      </c>
      <c r="C29" s="16">
        <v>20831.399999999998</v>
      </c>
      <c r="D29" s="16">
        <v>19465.200000000004</v>
      </c>
      <c r="E29" s="16">
        <v>29065.599999999999</v>
      </c>
      <c r="F29" s="16">
        <v>39428.699999999997</v>
      </c>
      <c r="G29" s="16">
        <v>37828.199999999997</v>
      </c>
      <c r="H29" s="16">
        <v>23257.600000000002</v>
      </c>
      <c r="I29" s="16">
        <v>24427.4</v>
      </c>
      <c r="J29" s="16">
        <v>15089.8</v>
      </c>
      <c r="K29" s="16">
        <v>28470.699999999997</v>
      </c>
      <c r="L29" s="16">
        <v>7488.4000000000015</v>
      </c>
      <c r="M29" s="16">
        <v>19924.599999999999</v>
      </c>
      <c r="N29" s="17">
        <v>270407.09999999998</v>
      </c>
    </row>
    <row r="30" spans="1:14" x14ac:dyDescent="0.25">
      <c r="A30" s="4" t="s">
        <v>41</v>
      </c>
      <c r="B30" s="11"/>
      <c r="C30" s="11"/>
      <c r="D30" s="11"/>
      <c r="E30" s="11"/>
      <c r="F30" s="11"/>
      <c r="G30" s="11"/>
      <c r="H30" s="11"/>
      <c r="I30" s="11">
        <v>115.5</v>
      </c>
      <c r="J30" s="11"/>
      <c r="K30" s="11"/>
      <c r="L30" s="11"/>
      <c r="M30" s="11"/>
      <c r="N30" s="29">
        <v>115.5</v>
      </c>
    </row>
    <row r="31" spans="1:14" x14ac:dyDescent="0.25">
      <c r="A31" s="4" t="s">
        <v>42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4" t="s">
        <v>43</v>
      </c>
      <c r="B32" s="11"/>
      <c r="C32" s="11"/>
      <c r="D32" s="11">
        <v>13</v>
      </c>
      <c r="E32" s="11"/>
      <c r="F32" s="11">
        <v>26.8</v>
      </c>
      <c r="G32" s="11">
        <v>332.2</v>
      </c>
      <c r="H32" s="11"/>
      <c r="I32" s="11"/>
      <c r="J32" s="11">
        <v>16.399999999999999</v>
      </c>
      <c r="K32" s="11"/>
      <c r="L32" s="11"/>
      <c r="M32" s="11"/>
      <c r="N32" s="29">
        <v>388.4</v>
      </c>
    </row>
    <row r="33" spans="1:14" x14ac:dyDescent="0.25">
      <c r="A33" s="4" t="s">
        <v>44</v>
      </c>
      <c r="B33" s="11">
        <v>2716.5</v>
      </c>
      <c r="C33" s="11">
        <v>6743.8999999999987</v>
      </c>
      <c r="D33" s="11">
        <v>10499</v>
      </c>
      <c r="E33" s="11">
        <v>8243.2000000000007</v>
      </c>
      <c r="F33" s="11">
        <v>7063.7999999999993</v>
      </c>
      <c r="G33" s="11">
        <v>3038.0000000000005</v>
      </c>
      <c r="H33" s="11">
        <v>3054.5</v>
      </c>
      <c r="I33" s="11">
        <v>11634.999999999998</v>
      </c>
      <c r="J33" s="11">
        <v>4347.7000000000007</v>
      </c>
      <c r="K33" s="11">
        <v>24975.499999999996</v>
      </c>
      <c r="L33" s="11">
        <v>7643.2999999999993</v>
      </c>
      <c r="M33" s="11">
        <v>26412.699999999997</v>
      </c>
      <c r="N33" s="29">
        <v>116373.09999999999</v>
      </c>
    </row>
    <row r="34" spans="1:14" x14ac:dyDescent="0.25">
      <c r="A34" s="4" t="s">
        <v>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</row>
    <row r="35" spans="1:14" x14ac:dyDescent="0.25">
      <c r="A35" s="4" t="s">
        <v>46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</row>
    <row r="36" spans="1:14" x14ac:dyDescent="0.25">
      <c r="A36" s="4" t="s">
        <v>47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</row>
    <row r="37" spans="1:14" x14ac:dyDescent="0.25">
      <c r="A37" s="4" t="s">
        <v>48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7"/>
    </row>
    <row r="38" spans="1:14" x14ac:dyDescent="0.25">
      <c r="A38" s="4" t="s">
        <v>49</v>
      </c>
      <c r="B38" s="11">
        <v>935.30000000000007</v>
      </c>
      <c r="C38" s="11"/>
      <c r="D38" s="11">
        <v>21</v>
      </c>
      <c r="E38" s="11"/>
      <c r="F38" s="11"/>
      <c r="G38" s="11"/>
      <c r="H38" s="11"/>
      <c r="I38" s="11"/>
      <c r="J38" s="11"/>
      <c r="K38" s="11"/>
      <c r="L38" s="11"/>
      <c r="M38" s="11"/>
      <c r="N38" s="29">
        <v>956.30000000000007</v>
      </c>
    </row>
    <row r="39" spans="1:14" x14ac:dyDescent="0.25">
      <c r="A39" s="4" t="s">
        <v>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5">
      <c r="A40" s="4" t="s">
        <v>51</v>
      </c>
      <c r="B40" s="30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7"/>
    </row>
    <row r="41" spans="1:14" x14ac:dyDescent="0.25">
      <c r="A41" s="4" t="s">
        <v>52</v>
      </c>
      <c r="B41" s="11"/>
      <c r="C41" s="11"/>
      <c r="D41" s="11"/>
      <c r="E41" s="11"/>
      <c r="F41" s="11">
        <v>55</v>
      </c>
      <c r="G41" s="11"/>
      <c r="H41" s="11"/>
      <c r="I41" s="11"/>
      <c r="J41" s="11"/>
      <c r="K41" s="11"/>
      <c r="L41" s="11">
        <v>152.5</v>
      </c>
      <c r="M41" s="11"/>
      <c r="N41" s="29">
        <v>207.5</v>
      </c>
    </row>
    <row r="42" spans="1:14" x14ac:dyDescent="0.25">
      <c r="A42" s="4" t="s">
        <v>53</v>
      </c>
      <c r="B42" s="11"/>
      <c r="C42" s="11"/>
      <c r="D42" s="11"/>
      <c r="E42" s="11"/>
      <c r="F42" s="11"/>
      <c r="G42" s="11"/>
      <c r="H42" s="11">
        <v>149.5</v>
      </c>
      <c r="I42" s="11"/>
      <c r="J42" s="11"/>
      <c r="K42" s="11"/>
      <c r="L42" s="11"/>
      <c r="M42" s="11"/>
      <c r="N42" s="29">
        <v>149.5</v>
      </c>
    </row>
    <row r="43" spans="1:14" x14ac:dyDescent="0.25">
      <c r="A43" s="4" t="s">
        <v>54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7"/>
    </row>
    <row r="44" spans="1:14" x14ac:dyDescent="0.25">
      <c r="A44" s="4" t="s">
        <v>55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>
        <v>26</v>
      </c>
      <c r="N44" s="29">
        <v>26</v>
      </c>
    </row>
    <row r="45" spans="1:14" x14ac:dyDescent="0.25">
      <c r="A45" s="4" t="s">
        <v>56</v>
      </c>
      <c r="B45" s="11">
        <v>61.8</v>
      </c>
      <c r="C45" s="11">
        <v>30</v>
      </c>
      <c r="D45" s="11">
        <v>1385.9</v>
      </c>
      <c r="E45" s="11">
        <v>716</v>
      </c>
      <c r="F45" s="11">
        <v>24</v>
      </c>
      <c r="G45" s="11">
        <v>1405.6000000000001</v>
      </c>
      <c r="H45" s="11">
        <v>3294.9</v>
      </c>
      <c r="I45" s="11">
        <v>2517.9</v>
      </c>
      <c r="J45" s="11">
        <v>2842.9</v>
      </c>
      <c r="K45" s="11">
        <v>386</v>
      </c>
      <c r="L45" s="11">
        <v>260.60000000000002</v>
      </c>
      <c r="M45" s="11">
        <v>1271.7</v>
      </c>
      <c r="N45" s="29">
        <v>14197.300000000001</v>
      </c>
    </row>
    <row r="46" spans="1:14" x14ac:dyDescent="0.25">
      <c r="A46" s="7" t="s">
        <v>57</v>
      </c>
      <c r="B46" s="16">
        <v>3713.6000000000004</v>
      </c>
      <c r="C46" s="16">
        <v>6773.8999999999987</v>
      </c>
      <c r="D46" s="16">
        <v>11918.9</v>
      </c>
      <c r="E46" s="16">
        <v>8959.2000000000007</v>
      </c>
      <c r="F46" s="16">
        <v>7169.5999999999995</v>
      </c>
      <c r="G46" s="16">
        <v>4775.8</v>
      </c>
      <c r="H46" s="16">
        <v>6498.9</v>
      </c>
      <c r="I46" s="16">
        <v>14268.399999999998</v>
      </c>
      <c r="J46" s="16">
        <v>7207</v>
      </c>
      <c r="K46" s="16">
        <v>25361.499999999996</v>
      </c>
      <c r="L46" s="16">
        <v>8056.4</v>
      </c>
      <c r="M46" s="16">
        <v>27710.399999999998</v>
      </c>
      <c r="N46" s="17">
        <v>132413.59999999998</v>
      </c>
    </row>
    <row r="47" spans="1:14" x14ac:dyDescent="0.25">
      <c r="A47" s="7" t="s">
        <v>58</v>
      </c>
      <c r="B47" s="16">
        <v>100296.59999999999</v>
      </c>
      <c r="C47" s="16">
        <v>84757.599999999991</v>
      </c>
      <c r="D47" s="16">
        <v>68583.000000000015</v>
      </c>
      <c r="E47" s="16">
        <v>64601.7</v>
      </c>
      <c r="F47" s="16">
        <v>84499.900000000023</v>
      </c>
      <c r="G47" s="16">
        <v>96145.8</v>
      </c>
      <c r="H47" s="16">
        <v>51028.5</v>
      </c>
      <c r="I47" s="16">
        <v>62941.5</v>
      </c>
      <c r="J47" s="16">
        <v>50865.600000000006</v>
      </c>
      <c r="K47" s="16">
        <v>105579.79999999999</v>
      </c>
      <c r="L47" s="16">
        <v>154819.99999999997</v>
      </c>
      <c r="M47" s="16">
        <v>194668.69999999998</v>
      </c>
      <c r="N47" s="17">
        <v>1118788.7</v>
      </c>
    </row>
    <row r="48" spans="1:14" x14ac:dyDescent="0.25">
      <c r="A48" s="4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>
        <v>0</v>
      </c>
    </row>
    <row r="49" spans="1:14" x14ac:dyDescent="0.25">
      <c r="A49" s="4" t="s">
        <v>60</v>
      </c>
      <c r="B49" s="3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1">
        <v>0</v>
      </c>
    </row>
    <row r="50" spans="1:14" x14ac:dyDescent="0.25">
      <c r="A50" s="4" t="s">
        <v>61</v>
      </c>
      <c r="B50" s="30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1">
        <v>0</v>
      </c>
    </row>
    <row r="51" spans="1:14" x14ac:dyDescent="0.25">
      <c r="A51" s="4" t="s">
        <v>62</v>
      </c>
      <c r="B51" s="30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1">
        <v>0</v>
      </c>
    </row>
    <row r="52" spans="1:14" x14ac:dyDescent="0.25">
      <c r="A52" s="4" t="s">
        <v>63</v>
      </c>
      <c r="B52" s="3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1">
        <v>0</v>
      </c>
    </row>
    <row r="53" spans="1:14" x14ac:dyDescent="0.25">
      <c r="A53" s="4" t="s">
        <v>64</v>
      </c>
      <c r="B53" s="3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1">
        <v>0</v>
      </c>
    </row>
    <row r="54" spans="1:14" x14ac:dyDescent="0.25">
      <c r="A54" s="4" t="s">
        <v>65</v>
      </c>
      <c r="B54" s="3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1">
        <v>0</v>
      </c>
    </row>
    <row r="55" spans="1:14" x14ac:dyDescent="0.25">
      <c r="A55" s="4" t="s">
        <v>66</v>
      </c>
      <c r="B55" s="3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1">
        <v>0</v>
      </c>
    </row>
    <row r="56" spans="1:14" x14ac:dyDescent="0.25">
      <c r="A56" s="4" t="s">
        <v>67</v>
      </c>
      <c r="B56" s="3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1">
        <v>0</v>
      </c>
    </row>
    <row r="57" spans="1:14" x14ac:dyDescent="0.25">
      <c r="A57" s="4" t="s">
        <v>68</v>
      </c>
      <c r="B57" s="3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1">
        <v>0</v>
      </c>
    </row>
    <row r="58" spans="1:14" x14ac:dyDescent="0.25">
      <c r="A58" s="4" t="s">
        <v>69</v>
      </c>
      <c r="B58" s="3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1">
        <v>0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v>0</v>
      </c>
    </row>
    <row r="60" spans="1:14" x14ac:dyDescent="0.25">
      <c r="A60" s="4" t="s">
        <v>71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9">
        <v>0</v>
      </c>
    </row>
    <row r="61" spans="1:14" x14ac:dyDescent="0.25">
      <c r="A61" s="4" t="s">
        <v>72</v>
      </c>
      <c r="B61" s="1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9">
        <v>0</v>
      </c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9">
        <v>0</v>
      </c>
    </row>
    <row r="63" spans="1:14" x14ac:dyDescent="0.25">
      <c r="A63" s="7" t="s">
        <v>74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>
        <v>0</v>
      </c>
    </row>
    <row r="64" spans="1:14" x14ac:dyDescent="0.25">
      <c r="A64" s="4" t="s">
        <v>75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7">
        <v>0</v>
      </c>
    </row>
    <row r="65" spans="1:14" x14ac:dyDescent="0.25">
      <c r="A65" s="4" t="s">
        <v>76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>
        <v>0</v>
      </c>
    </row>
    <row r="66" spans="1:14" x14ac:dyDescent="0.25">
      <c r="A66" s="4" t="s">
        <v>77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>
        <v>0</v>
      </c>
    </row>
    <row r="67" spans="1:14" x14ac:dyDescent="0.25">
      <c r="A67" s="4" t="s">
        <v>78</v>
      </c>
      <c r="B67" s="30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7">
        <v>0</v>
      </c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</row>
    <row r="69" spans="1:14" x14ac:dyDescent="0.25">
      <c r="A69" s="7" t="s">
        <v>80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7">
        <v>0</v>
      </c>
    </row>
    <row r="70" spans="1:14" x14ac:dyDescent="0.25">
      <c r="A70" s="4" t="s">
        <v>81</v>
      </c>
      <c r="B70" s="11"/>
      <c r="C70" s="11"/>
      <c r="D70" s="11"/>
      <c r="E70" s="11"/>
      <c r="F70" s="11"/>
      <c r="G70" s="11"/>
      <c r="H70" s="11"/>
      <c r="I70" s="11">
        <v>8</v>
      </c>
      <c r="J70" s="11"/>
      <c r="K70" s="11"/>
      <c r="L70" s="11"/>
      <c r="M70" s="11"/>
      <c r="N70" s="29">
        <v>8</v>
      </c>
    </row>
    <row r="71" spans="1:14" x14ac:dyDescent="0.25">
      <c r="A71" s="4" t="s">
        <v>82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6"/>
    </row>
    <row r="72" spans="1:14" x14ac:dyDescent="0.25">
      <c r="A72" s="4" t="s">
        <v>83</v>
      </c>
      <c r="B72" s="11"/>
      <c r="C72" s="11"/>
      <c r="D72" s="11">
        <v>1</v>
      </c>
      <c r="E72" s="11"/>
      <c r="F72" s="11">
        <v>1</v>
      </c>
      <c r="G72" s="11"/>
      <c r="H72" s="11"/>
      <c r="I72" s="11"/>
      <c r="J72" s="11">
        <v>0.5</v>
      </c>
      <c r="K72" s="11"/>
      <c r="L72" s="11"/>
      <c r="M72" s="11"/>
      <c r="N72" s="29">
        <v>2.5</v>
      </c>
    </row>
    <row r="73" spans="1:14" x14ac:dyDescent="0.25">
      <c r="A73" s="4" t="s">
        <v>84</v>
      </c>
      <c r="B73" s="11">
        <v>187</v>
      </c>
      <c r="C73" s="11">
        <v>358.3</v>
      </c>
      <c r="D73" s="11">
        <v>540.20000000000005</v>
      </c>
      <c r="E73" s="11">
        <v>441.7</v>
      </c>
      <c r="F73" s="11">
        <v>365.80000000000007</v>
      </c>
      <c r="G73" s="11">
        <v>158.55000000000001</v>
      </c>
      <c r="H73" s="11">
        <v>185.70000000000002</v>
      </c>
      <c r="I73" s="11">
        <v>5745.8000000000011</v>
      </c>
      <c r="J73" s="11">
        <v>291.20000000000005</v>
      </c>
      <c r="K73" s="11">
        <v>1467.9000000000003</v>
      </c>
      <c r="L73" s="11">
        <v>440.40000000000009</v>
      </c>
      <c r="M73" s="11">
        <v>1622.3000000000002</v>
      </c>
      <c r="N73" s="29">
        <v>11804.850000000002</v>
      </c>
    </row>
    <row r="74" spans="1:14" x14ac:dyDescent="0.25">
      <c r="A74" s="4" t="s">
        <v>85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6"/>
    </row>
    <row r="75" spans="1:14" x14ac:dyDescent="0.25">
      <c r="A75" s="4" t="s">
        <v>86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6"/>
    </row>
    <row r="76" spans="1:14" x14ac:dyDescent="0.25">
      <c r="A76" s="4" t="s">
        <v>87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6"/>
    </row>
    <row r="77" spans="1:14" x14ac:dyDescent="0.25">
      <c r="A77" s="4" t="s">
        <v>88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6"/>
    </row>
    <row r="78" spans="1:14" x14ac:dyDescent="0.25">
      <c r="A78" s="4" t="s">
        <v>89</v>
      </c>
      <c r="B78" s="11">
        <v>41.8</v>
      </c>
      <c r="C78" s="11"/>
      <c r="D78" s="11">
        <v>0.93</v>
      </c>
      <c r="E78" s="11"/>
      <c r="F78" s="11"/>
      <c r="G78" s="11"/>
      <c r="H78" s="11"/>
      <c r="I78" s="11"/>
      <c r="J78" s="11"/>
      <c r="K78" s="11"/>
      <c r="L78" s="11"/>
      <c r="M78" s="11"/>
      <c r="N78" s="29">
        <v>42.73</v>
      </c>
    </row>
    <row r="79" spans="1:14" x14ac:dyDescent="0.25">
      <c r="A79" s="4" t="s">
        <v>90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6"/>
    </row>
    <row r="80" spans="1:14" x14ac:dyDescent="0.25">
      <c r="A80" s="4" t="s">
        <v>91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6"/>
    </row>
    <row r="81" spans="1:14" x14ac:dyDescent="0.25">
      <c r="A81" s="4" t="s">
        <v>92</v>
      </c>
      <c r="B81" s="11"/>
      <c r="C81" s="11"/>
      <c r="D81" s="11"/>
      <c r="E81" s="11"/>
      <c r="F81" s="11">
        <v>3.5</v>
      </c>
      <c r="G81" s="11"/>
      <c r="H81" s="11"/>
      <c r="I81" s="11"/>
      <c r="J81" s="11"/>
      <c r="K81" s="11"/>
      <c r="L81" s="11">
        <v>5.8</v>
      </c>
      <c r="M81" s="11"/>
      <c r="N81" s="29">
        <v>9.3000000000000007</v>
      </c>
    </row>
    <row r="82" spans="1:14" x14ac:dyDescent="0.25">
      <c r="A82" s="4" t="s">
        <v>93</v>
      </c>
      <c r="B82" s="11"/>
      <c r="C82" s="11"/>
      <c r="D82" s="11"/>
      <c r="E82" s="11"/>
      <c r="F82" s="11"/>
      <c r="G82" s="11"/>
      <c r="H82" s="11">
        <v>6.6</v>
      </c>
      <c r="I82" s="11"/>
      <c r="J82" s="11"/>
      <c r="K82" s="11"/>
      <c r="L82" s="11"/>
      <c r="M82" s="11"/>
      <c r="N82" s="29">
        <v>6.6</v>
      </c>
    </row>
    <row r="83" spans="1:14" x14ac:dyDescent="0.25">
      <c r="A83" s="4" t="s">
        <v>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6"/>
    </row>
    <row r="84" spans="1:14" x14ac:dyDescent="0.25">
      <c r="A84" s="4" t="s">
        <v>95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>
        <v>3</v>
      </c>
      <c r="N84" s="29">
        <v>3</v>
      </c>
    </row>
    <row r="85" spans="1:14" x14ac:dyDescent="0.25">
      <c r="A85" s="4" t="s">
        <v>96</v>
      </c>
      <c r="B85" s="11">
        <v>5.4</v>
      </c>
      <c r="C85" s="11">
        <v>3.3</v>
      </c>
      <c r="D85" s="11">
        <v>140.19999999999999</v>
      </c>
      <c r="E85" s="11">
        <v>75.099999999999994</v>
      </c>
      <c r="F85" s="11">
        <v>2.2999999999999998</v>
      </c>
      <c r="G85" s="11">
        <v>64.2</v>
      </c>
      <c r="H85" s="11">
        <v>173.8</v>
      </c>
      <c r="I85" s="11">
        <v>182.2</v>
      </c>
      <c r="J85" s="11">
        <v>189.3</v>
      </c>
      <c r="K85" s="11">
        <v>39.9</v>
      </c>
      <c r="L85" s="11">
        <v>13</v>
      </c>
      <c r="M85" s="11">
        <v>149.39999999999998</v>
      </c>
      <c r="N85" s="29">
        <v>1038.0999999999999</v>
      </c>
    </row>
    <row r="86" spans="1:14" x14ac:dyDescent="0.25">
      <c r="A86" s="4" t="s">
        <v>97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6"/>
    </row>
    <row r="87" spans="1:14" x14ac:dyDescent="0.25">
      <c r="A87" s="4" t="s">
        <v>98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6"/>
    </row>
    <row r="88" spans="1:14" x14ac:dyDescent="0.25">
      <c r="A88" s="4" t="s">
        <v>99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6"/>
    </row>
    <row r="89" spans="1:14" x14ac:dyDescent="0.25">
      <c r="A89" s="4" t="s">
        <v>100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6"/>
    </row>
    <row r="90" spans="1:14" x14ac:dyDescent="0.25">
      <c r="A90" s="7" t="s">
        <v>101</v>
      </c>
      <c r="B90" s="16">
        <v>234.20000000000002</v>
      </c>
      <c r="C90" s="16">
        <v>361.6</v>
      </c>
      <c r="D90" s="16">
        <v>682.32999999999993</v>
      </c>
      <c r="E90" s="16">
        <v>516.79999999999995</v>
      </c>
      <c r="F90" s="16">
        <v>372.60000000000008</v>
      </c>
      <c r="G90" s="16">
        <v>222.75</v>
      </c>
      <c r="H90" s="16">
        <v>366.1</v>
      </c>
      <c r="I90" s="16">
        <v>5936.0000000000009</v>
      </c>
      <c r="J90" s="16">
        <v>481.00000000000006</v>
      </c>
      <c r="K90" s="16">
        <v>1507.8000000000004</v>
      </c>
      <c r="L90" s="16">
        <v>459.2000000000001</v>
      </c>
      <c r="M90" s="16">
        <v>1774.7000000000003</v>
      </c>
      <c r="N90" s="17">
        <v>12915.080000000002</v>
      </c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>
        <v>100530.79999999999</v>
      </c>
      <c r="C92" s="20">
        <v>85119.2</v>
      </c>
      <c r="D92" s="20">
        <v>69265.330000000016</v>
      </c>
      <c r="E92" s="20">
        <v>65118.5</v>
      </c>
      <c r="F92" s="20">
        <v>84872.500000000029</v>
      </c>
      <c r="G92" s="20">
        <v>96368.55</v>
      </c>
      <c r="H92" s="20">
        <v>51394.6</v>
      </c>
      <c r="I92" s="20">
        <v>68877.5</v>
      </c>
      <c r="J92" s="20">
        <v>51346.600000000006</v>
      </c>
      <c r="K92" s="20">
        <v>107087.59999999999</v>
      </c>
      <c r="L92" s="20">
        <v>155279.19999999998</v>
      </c>
      <c r="M92" s="20">
        <v>196443.4</v>
      </c>
      <c r="N92" s="21">
        <v>1131703.78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BC4F2-EC81-492F-AD7A-A7D25456F91C}">
  <dimension ref="A1:N94"/>
  <sheetViews>
    <sheetView workbookViewId="0">
      <selection sqref="A1:N1"/>
    </sheetView>
  </sheetViews>
  <sheetFormatPr baseColWidth="10" defaultRowHeight="15" x14ac:dyDescent="0.25"/>
  <cols>
    <col min="1" max="1" width="29.5703125" customWidth="1"/>
  </cols>
  <sheetData>
    <row r="1" spans="1:14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109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3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33">
        <v>0</v>
      </c>
    </row>
    <row r="7" spans="1:14" x14ac:dyDescent="0.25">
      <c r="A7" s="4" t="s">
        <v>18</v>
      </c>
      <c r="B7" s="3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3">
        <v>0</v>
      </c>
    </row>
    <row r="8" spans="1:14" x14ac:dyDescent="0.25">
      <c r="A8" s="4" t="s">
        <v>19</v>
      </c>
      <c r="B8" s="3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33">
        <v>0</v>
      </c>
    </row>
    <row r="9" spans="1:14" x14ac:dyDescent="0.25">
      <c r="A9" s="4" t="s">
        <v>20</v>
      </c>
      <c r="B9" s="11"/>
      <c r="C9" s="11"/>
      <c r="D9" s="11"/>
      <c r="E9" s="11"/>
      <c r="F9" s="11"/>
      <c r="G9" s="11">
        <v>23</v>
      </c>
      <c r="H9" s="11"/>
      <c r="I9" s="11"/>
      <c r="J9" s="11"/>
      <c r="K9" s="11"/>
      <c r="L9" s="11"/>
      <c r="M9" s="11"/>
      <c r="N9" s="29">
        <v>23</v>
      </c>
    </row>
    <row r="10" spans="1:14" x14ac:dyDescent="0.25">
      <c r="A10" s="4" t="s">
        <v>21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>
        <v>18</v>
      </c>
      <c r="N10" s="29">
        <v>18</v>
      </c>
    </row>
    <row r="11" spans="1:14" x14ac:dyDescent="0.25">
      <c r="A11" s="4" t="s">
        <v>22</v>
      </c>
      <c r="B11" s="11"/>
      <c r="C11" s="11"/>
      <c r="D11" s="11"/>
      <c r="E11" s="11"/>
      <c r="F11" s="11"/>
      <c r="G11" s="11">
        <v>50</v>
      </c>
      <c r="H11" s="11"/>
      <c r="I11" s="11"/>
      <c r="J11" s="11"/>
      <c r="K11" s="11"/>
      <c r="L11" s="11"/>
      <c r="M11" s="11"/>
      <c r="N11" s="29">
        <v>50</v>
      </c>
    </row>
    <row r="12" spans="1:14" x14ac:dyDescent="0.25">
      <c r="A12" s="4" t="s">
        <v>23</v>
      </c>
      <c r="B12" s="11">
        <v>25</v>
      </c>
      <c r="C12" s="11">
        <v>59</v>
      </c>
      <c r="D12" s="11">
        <v>52</v>
      </c>
      <c r="E12" s="11">
        <v>135.4</v>
      </c>
      <c r="F12" s="11">
        <v>62.3</v>
      </c>
      <c r="G12" s="11">
        <v>170</v>
      </c>
      <c r="H12" s="11">
        <v>1451</v>
      </c>
      <c r="I12" s="11">
        <v>1890</v>
      </c>
      <c r="J12" s="11">
        <v>1390</v>
      </c>
      <c r="K12" s="11">
        <v>413</v>
      </c>
      <c r="L12" s="11">
        <v>661</v>
      </c>
      <c r="M12" s="11">
        <v>467</v>
      </c>
      <c r="N12" s="29">
        <v>6775.7</v>
      </c>
    </row>
    <row r="13" spans="1:14" x14ac:dyDescent="0.25">
      <c r="A13" s="4" t="s">
        <v>24</v>
      </c>
      <c r="B13" s="3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3">
        <v>0</v>
      </c>
    </row>
    <row r="14" spans="1:14" x14ac:dyDescent="0.25">
      <c r="A14" s="4" t="s">
        <v>25</v>
      </c>
      <c r="B14" s="11">
        <v>967</v>
      </c>
      <c r="C14" s="11">
        <v>340.5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9">
        <v>1307.5</v>
      </c>
    </row>
    <row r="15" spans="1:14" x14ac:dyDescent="0.25">
      <c r="A15" s="4" t="s">
        <v>26</v>
      </c>
      <c r="B15" s="11"/>
      <c r="C15" s="11">
        <v>694</v>
      </c>
      <c r="D15" s="11">
        <v>550</v>
      </c>
      <c r="E15" s="11">
        <v>347</v>
      </c>
      <c r="F15" s="11"/>
      <c r="G15" s="11">
        <v>327</v>
      </c>
      <c r="H15" s="11">
        <v>877</v>
      </c>
      <c r="I15" s="11">
        <v>106</v>
      </c>
      <c r="J15" s="11">
        <v>1335</v>
      </c>
      <c r="K15" s="11">
        <v>329.5</v>
      </c>
      <c r="L15" s="11">
        <v>774</v>
      </c>
      <c r="M15" s="11">
        <v>1598</v>
      </c>
      <c r="N15" s="29">
        <v>6937.5</v>
      </c>
    </row>
    <row r="16" spans="1:14" x14ac:dyDescent="0.25">
      <c r="A16" s="4" t="s">
        <v>27</v>
      </c>
      <c r="B16" s="3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3">
        <v>0</v>
      </c>
    </row>
    <row r="17" spans="1:14" x14ac:dyDescent="0.25">
      <c r="A17" s="4" t="s">
        <v>28</v>
      </c>
      <c r="B17" s="3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33">
        <v>0</v>
      </c>
    </row>
    <row r="18" spans="1:14" x14ac:dyDescent="0.25">
      <c r="A18" s="4" t="s">
        <v>29</v>
      </c>
      <c r="B18" s="3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3">
        <v>0</v>
      </c>
    </row>
    <row r="19" spans="1:14" x14ac:dyDescent="0.25">
      <c r="A19" s="4" t="s">
        <v>30</v>
      </c>
      <c r="B19" s="11"/>
      <c r="C19" s="11"/>
      <c r="D19" s="11"/>
      <c r="E19" s="11"/>
      <c r="F19" s="11">
        <v>828.9</v>
      </c>
      <c r="G19" s="11">
        <v>368</v>
      </c>
      <c r="H19" s="11"/>
      <c r="I19" s="11"/>
      <c r="J19" s="11"/>
      <c r="K19" s="11"/>
      <c r="L19" s="11"/>
      <c r="M19" s="11">
        <v>70.2</v>
      </c>
      <c r="N19" s="29">
        <v>1267.1000000000001</v>
      </c>
    </row>
    <row r="20" spans="1:14" x14ac:dyDescent="0.25">
      <c r="A20" s="4" t="s">
        <v>31</v>
      </c>
      <c r="B20" s="3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3">
        <v>0</v>
      </c>
    </row>
    <row r="21" spans="1:14" x14ac:dyDescent="0.25">
      <c r="A21" s="4" t="s">
        <v>32</v>
      </c>
      <c r="B21" s="3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3">
        <v>0</v>
      </c>
    </row>
    <row r="22" spans="1:14" x14ac:dyDescent="0.25">
      <c r="A22" s="4" t="s">
        <v>33</v>
      </c>
      <c r="B22" s="11">
        <v>1467</v>
      </c>
      <c r="C22" s="11">
        <v>453</v>
      </c>
      <c r="D22" s="11">
        <v>1815.5</v>
      </c>
      <c r="E22" s="11">
        <v>2209</v>
      </c>
      <c r="F22" s="11">
        <v>811.5</v>
      </c>
      <c r="G22" s="11">
        <v>739</v>
      </c>
      <c r="H22" s="11">
        <v>1230</v>
      </c>
      <c r="I22" s="11">
        <v>1131</v>
      </c>
      <c r="J22" s="11">
        <v>1588</v>
      </c>
      <c r="K22" s="11">
        <v>1361.5</v>
      </c>
      <c r="L22" s="11">
        <v>4116</v>
      </c>
      <c r="M22" s="11">
        <v>2678</v>
      </c>
      <c r="N22" s="29">
        <v>19599.5</v>
      </c>
    </row>
    <row r="23" spans="1:14" x14ac:dyDescent="0.25">
      <c r="A23" s="4" t="s">
        <v>34</v>
      </c>
      <c r="B23" s="11"/>
      <c r="C23" s="11">
        <v>71</v>
      </c>
      <c r="D23" s="11">
        <v>63</v>
      </c>
      <c r="E23" s="11">
        <v>110</v>
      </c>
      <c r="F23" s="11">
        <v>74</v>
      </c>
      <c r="G23" s="11">
        <v>227</v>
      </c>
      <c r="H23" s="11">
        <v>502</v>
      </c>
      <c r="I23" s="11">
        <v>229</v>
      </c>
      <c r="J23" s="11">
        <v>671</v>
      </c>
      <c r="K23" s="11">
        <v>141</v>
      </c>
      <c r="L23" s="11">
        <v>195</v>
      </c>
      <c r="M23" s="11">
        <v>187</v>
      </c>
      <c r="N23" s="29">
        <v>2470</v>
      </c>
    </row>
    <row r="24" spans="1:14" x14ac:dyDescent="0.25">
      <c r="A24" s="4" t="s">
        <v>35</v>
      </c>
      <c r="B24" s="11"/>
      <c r="C24" s="11"/>
      <c r="D24" s="11">
        <v>33</v>
      </c>
      <c r="E24" s="11">
        <v>9</v>
      </c>
      <c r="F24" s="11">
        <v>14</v>
      </c>
      <c r="G24" s="11">
        <v>20</v>
      </c>
      <c r="H24" s="11">
        <v>95</v>
      </c>
      <c r="I24" s="11">
        <v>132</v>
      </c>
      <c r="J24" s="11">
        <v>408</v>
      </c>
      <c r="K24" s="11">
        <v>47</v>
      </c>
      <c r="L24" s="11">
        <v>61</v>
      </c>
      <c r="M24" s="11">
        <v>136</v>
      </c>
      <c r="N24" s="29">
        <v>955</v>
      </c>
    </row>
    <row r="25" spans="1:14" x14ac:dyDescent="0.25">
      <c r="A25" s="7" t="s">
        <v>36</v>
      </c>
      <c r="B25" s="16">
        <v>2459</v>
      </c>
      <c r="C25" s="16">
        <v>1617.5</v>
      </c>
      <c r="D25" s="16">
        <v>2513.5</v>
      </c>
      <c r="E25" s="16">
        <v>2810.4</v>
      </c>
      <c r="F25" s="16">
        <v>1790.6999999999998</v>
      </c>
      <c r="G25" s="16">
        <v>1924</v>
      </c>
      <c r="H25" s="16">
        <v>4155</v>
      </c>
      <c r="I25" s="16">
        <v>3488</v>
      </c>
      <c r="J25" s="16">
        <v>5392</v>
      </c>
      <c r="K25" s="16">
        <v>2292</v>
      </c>
      <c r="L25" s="16">
        <v>5807</v>
      </c>
      <c r="M25" s="16">
        <v>5154.2</v>
      </c>
      <c r="N25" s="17">
        <v>39403.300000000003</v>
      </c>
    </row>
    <row r="26" spans="1:14" x14ac:dyDescent="0.25">
      <c r="A26" s="4" t="s">
        <v>37</v>
      </c>
      <c r="B26" s="11">
        <v>5975</v>
      </c>
      <c r="C26" s="11">
        <v>7474</v>
      </c>
      <c r="D26" s="11">
        <v>3273</v>
      </c>
      <c r="E26" s="11">
        <v>1689</v>
      </c>
      <c r="F26" s="11">
        <v>561</v>
      </c>
      <c r="G26" s="11">
        <v>972</v>
      </c>
      <c r="H26" s="11">
        <v>3774</v>
      </c>
      <c r="I26" s="11">
        <v>3552</v>
      </c>
      <c r="J26" s="11">
        <v>3118</v>
      </c>
      <c r="K26" s="11">
        <v>3153.5</v>
      </c>
      <c r="L26" s="11">
        <v>6805</v>
      </c>
      <c r="M26" s="11">
        <v>5865</v>
      </c>
      <c r="N26" s="29">
        <v>46211.5</v>
      </c>
    </row>
    <row r="27" spans="1:14" x14ac:dyDescent="0.25">
      <c r="A27" s="4" t="s">
        <v>38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>
        <v>0</v>
      </c>
    </row>
    <row r="28" spans="1:14" x14ac:dyDescent="0.25">
      <c r="A28" s="4" t="s">
        <v>39</v>
      </c>
      <c r="B28" s="3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1">
        <v>0</v>
      </c>
    </row>
    <row r="29" spans="1:14" x14ac:dyDescent="0.25">
      <c r="A29" s="7" t="s">
        <v>40</v>
      </c>
      <c r="B29" s="16">
        <v>5975</v>
      </c>
      <c r="C29" s="16">
        <v>7474</v>
      </c>
      <c r="D29" s="16">
        <v>3273</v>
      </c>
      <c r="E29" s="16">
        <v>1689</v>
      </c>
      <c r="F29" s="16">
        <v>561</v>
      </c>
      <c r="G29" s="16">
        <v>972</v>
      </c>
      <c r="H29" s="16">
        <v>3774</v>
      </c>
      <c r="I29" s="16">
        <v>3552</v>
      </c>
      <c r="J29" s="16">
        <v>3118</v>
      </c>
      <c r="K29" s="16">
        <v>3153.5</v>
      </c>
      <c r="L29" s="16">
        <v>6805</v>
      </c>
      <c r="M29" s="16">
        <v>5865</v>
      </c>
      <c r="N29" s="17">
        <v>46211.5</v>
      </c>
    </row>
    <row r="30" spans="1:14" x14ac:dyDescent="0.25">
      <c r="A30" s="4" t="s">
        <v>41</v>
      </c>
      <c r="B30" s="11"/>
      <c r="C30" s="11"/>
      <c r="D30" s="11"/>
      <c r="E30" s="11"/>
      <c r="F30" s="11"/>
      <c r="G30" s="11">
        <v>580</v>
      </c>
      <c r="H30" s="11"/>
      <c r="I30" s="11">
        <v>43</v>
      </c>
      <c r="J30" s="11"/>
      <c r="K30" s="11">
        <v>440</v>
      </c>
      <c r="L30" s="11"/>
      <c r="M30" s="11">
        <v>60</v>
      </c>
      <c r="N30" s="29">
        <v>1123</v>
      </c>
    </row>
    <row r="31" spans="1:14" x14ac:dyDescent="0.25">
      <c r="A31" s="4" t="s">
        <v>42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4" t="s">
        <v>43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4" x14ac:dyDescent="0.25">
      <c r="A33" s="4" t="s">
        <v>44</v>
      </c>
      <c r="B33" s="11">
        <v>1572</v>
      </c>
      <c r="C33" s="11">
        <v>4324</v>
      </c>
      <c r="D33" s="11">
        <v>9221.5</v>
      </c>
      <c r="E33" s="11">
        <v>9297</v>
      </c>
      <c r="F33" s="11">
        <v>5429</v>
      </c>
      <c r="G33" s="11">
        <v>1093</v>
      </c>
      <c r="H33" s="11">
        <v>1809</v>
      </c>
      <c r="I33" s="11">
        <v>2192</v>
      </c>
      <c r="J33" s="11">
        <v>2744</v>
      </c>
      <c r="K33" s="11">
        <v>4223</v>
      </c>
      <c r="L33" s="11">
        <v>4718</v>
      </c>
      <c r="M33" s="11">
        <v>5712</v>
      </c>
      <c r="N33" s="29">
        <v>52334.5</v>
      </c>
    </row>
    <row r="34" spans="1:14" x14ac:dyDescent="0.25">
      <c r="A34" s="4" t="s">
        <v>45</v>
      </c>
      <c r="B34" s="11"/>
      <c r="C34" s="11"/>
      <c r="D34" s="11"/>
      <c r="E34" s="11"/>
      <c r="F34" s="11"/>
      <c r="G34" s="11">
        <v>12</v>
      </c>
      <c r="H34" s="11">
        <v>15</v>
      </c>
      <c r="I34" s="11">
        <v>18</v>
      </c>
      <c r="J34" s="11">
        <v>40</v>
      </c>
      <c r="K34" s="11">
        <v>72</v>
      </c>
      <c r="L34" s="11">
        <v>40</v>
      </c>
      <c r="M34" s="11"/>
      <c r="N34" s="29">
        <v>197</v>
      </c>
    </row>
    <row r="35" spans="1:14" x14ac:dyDescent="0.25">
      <c r="A35" s="4" t="s">
        <v>46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</row>
    <row r="36" spans="1:14" x14ac:dyDescent="0.25">
      <c r="A36" s="4" t="s">
        <v>47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</row>
    <row r="37" spans="1:14" x14ac:dyDescent="0.25">
      <c r="A37" s="4" t="s">
        <v>48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7"/>
    </row>
    <row r="38" spans="1:14" x14ac:dyDescent="0.25">
      <c r="A38" s="4" t="s">
        <v>49</v>
      </c>
      <c r="B38" s="30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7"/>
    </row>
    <row r="39" spans="1:14" x14ac:dyDescent="0.25">
      <c r="A39" s="4" t="s">
        <v>50</v>
      </c>
      <c r="B39" s="30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7"/>
    </row>
    <row r="40" spans="1:14" x14ac:dyDescent="0.25">
      <c r="A40" s="4" t="s">
        <v>51</v>
      </c>
      <c r="B40" s="30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7"/>
    </row>
    <row r="41" spans="1:14" x14ac:dyDescent="0.25">
      <c r="A41" s="4" t="s">
        <v>52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7"/>
    </row>
    <row r="42" spans="1:14" x14ac:dyDescent="0.25">
      <c r="A42" s="4" t="s">
        <v>53</v>
      </c>
      <c r="B42" s="11"/>
      <c r="C42" s="11">
        <v>35.5</v>
      </c>
      <c r="D42" s="11">
        <v>152</v>
      </c>
      <c r="E42" s="11">
        <v>90</v>
      </c>
      <c r="F42" s="11">
        <v>30</v>
      </c>
      <c r="G42" s="11"/>
      <c r="H42" s="11">
        <v>103</v>
      </c>
      <c r="I42" s="11"/>
      <c r="J42" s="11">
        <v>75</v>
      </c>
      <c r="K42" s="11">
        <v>188</v>
      </c>
      <c r="L42" s="11">
        <v>10</v>
      </c>
      <c r="M42" s="11">
        <v>15</v>
      </c>
      <c r="N42" s="29">
        <v>698.5</v>
      </c>
    </row>
    <row r="43" spans="1:14" x14ac:dyDescent="0.25">
      <c r="A43" s="4" t="s">
        <v>54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7"/>
    </row>
    <row r="44" spans="1:14" x14ac:dyDescent="0.25">
      <c r="A44" s="4" t="s">
        <v>55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7"/>
    </row>
    <row r="45" spans="1:14" x14ac:dyDescent="0.25">
      <c r="A45" s="4" t="s">
        <v>56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7"/>
    </row>
    <row r="46" spans="1:14" x14ac:dyDescent="0.25">
      <c r="A46" s="7" t="s">
        <v>57</v>
      </c>
      <c r="B46" s="16">
        <v>1572</v>
      </c>
      <c r="C46" s="16">
        <v>4359.5</v>
      </c>
      <c r="D46" s="16">
        <v>9373.5</v>
      </c>
      <c r="E46" s="16">
        <v>9387</v>
      </c>
      <c r="F46" s="16">
        <v>5459</v>
      </c>
      <c r="G46" s="16">
        <v>1685</v>
      </c>
      <c r="H46" s="16">
        <v>1927</v>
      </c>
      <c r="I46" s="16">
        <v>2253</v>
      </c>
      <c r="J46" s="16">
        <v>2859</v>
      </c>
      <c r="K46" s="16">
        <v>4923</v>
      </c>
      <c r="L46" s="16">
        <v>4768</v>
      </c>
      <c r="M46" s="16">
        <v>5787</v>
      </c>
      <c r="N46" s="17">
        <v>54353</v>
      </c>
    </row>
    <row r="47" spans="1:14" x14ac:dyDescent="0.25">
      <c r="A47" s="7" t="s">
        <v>58</v>
      </c>
      <c r="B47" s="16">
        <v>10006</v>
      </c>
      <c r="C47" s="16">
        <v>13451</v>
      </c>
      <c r="D47" s="16">
        <v>15160</v>
      </c>
      <c r="E47" s="16">
        <v>13886.4</v>
      </c>
      <c r="F47" s="16">
        <v>7810.7</v>
      </c>
      <c r="G47" s="16">
        <v>4581</v>
      </c>
      <c r="H47" s="16">
        <v>9856</v>
      </c>
      <c r="I47" s="16">
        <v>9293</v>
      </c>
      <c r="J47" s="16">
        <v>11369</v>
      </c>
      <c r="K47" s="16">
        <v>10368.5</v>
      </c>
      <c r="L47" s="16">
        <v>17380</v>
      </c>
      <c r="M47" s="16">
        <v>16806.2</v>
      </c>
      <c r="N47" s="17">
        <v>139967.79999999999</v>
      </c>
    </row>
    <row r="48" spans="1:14" x14ac:dyDescent="0.25">
      <c r="A48" s="4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>
        <v>0</v>
      </c>
    </row>
    <row r="49" spans="1:14" x14ac:dyDescent="0.25">
      <c r="A49" s="4" t="s">
        <v>60</v>
      </c>
      <c r="B49" s="3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1">
        <v>0</v>
      </c>
    </row>
    <row r="50" spans="1:14" x14ac:dyDescent="0.25">
      <c r="A50" s="4" t="s">
        <v>61</v>
      </c>
      <c r="B50" s="30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1">
        <v>0</v>
      </c>
    </row>
    <row r="51" spans="1:14" x14ac:dyDescent="0.25">
      <c r="A51" s="4" t="s">
        <v>62</v>
      </c>
      <c r="B51" s="30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1">
        <v>0</v>
      </c>
    </row>
    <row r="52" spans="1:14" x14ac:dyDescent="0.25">
      <c r="A52" s="4" t="s">
        <v>63</v>
      </c>
      <c r="B52" s="3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1">
        <v>0</v>
      </c>
    </row>
    <row r="53" spans="1:14" x14ac:dyDescent="0.25">
      <c r="A53" s="4" t="s">
        <v>64</v>
      </c>
      <c r="B53" s="3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1">
        <v>0</v>
      </c>
    </row>
    <row r="54" spans="1:14" x14ac:dyDescent="0.25">
      <c r="A54" s="4" t="s">
        <v>65</v>
      </c>
      <c r="B54" s="3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1">
        <v>0</v>
      </c>
    </row>
    <row r="55" spans="1:14" x14ac:dyDescent="0.25">
      <c r="A55" s="4" t="s">
        <v>66</v>
      </c>
      <c r="B55" s="3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1">
        <v>0</v>
      </c>
    </row>
    <row r="56" spans="1:14" x14ac:dyDescent="0.25">
      <c r="A56" s="4" t="s">
        <v>67</v>
      </c>
      <c r="B56" s="3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1">
        <v>0</v>
      </c>
    </row>
    <row r="57" spans="1:14" x14ac:dyDescent="0.25">
      <c r="A57" s="4" t="s">
        <v>68</v>
      </c>
      <c r="B57" s="3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1">
        <v>0</v>
      </c>
    </row>
    <row r="58" spans="1:14" x14ac:dyDescent="0.25">
      <c r="A58" s="4" t="s">
        <v>69</v>
      </c>
      <c r="B58" s="3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1">
        <v>0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v>0</v>
      </c>
    </row>
    <row r="60" spans="1:14" x14ac:dyDescent="0.25">
      <c r="A60" s="4" t="s">
        <v>71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9">
        <v>0</v>
      </c>
    </row>
    <row r="61" spans="1:14" x14ac:dyDescent="0.25">
      <c r="A61" s="4" t="s">
        <v>72</v>
      </c>
      <c r="B61" s="1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9">
        <v>0</v>
      </c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9">
        <v>0</v>
      </c>
    </row>
    <row r="63" spans="1:14" x14ac:dyDescent="0.25">
      <c r="A63" s="7" t="s">
        <v>74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>
        <v>0</v>
      </c>
    </row>
    <row r="64" spans="1:14" x14ac:dyDescent="0.25">
      <c r="A64" s="4" t="s">
        <v>75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7">
        <v>0</v>
      </c>
    </row>
    <row r="65" spans="1:14" x14ac:dyDescent="0.25">
      <c r="A65" s="4" t="s">
        <v>76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>
        <v>0</v>
      </c>
    </row>
    <row r="66" spans="1:14" x14ac:dyDescent="0.25">
      <c r="A66" s="4" t="s">
        <v>77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>
        <v>0</v>
      </c>
    </row>
    <row r="67" spans="1:14" x14ac:dyDescent="0.25">
      <c r="A67" s="4" t="s">
        <v>78</v>
      </c>
      <c r="B67" s="30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7">
        <v>0</v>
      </c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</row>
    <row r="69" spans="1:14" x14ac:dyDescent="0.25">
      <c r="A69" s="7" t="s">
        <v>80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7">
        <v>0</v>
      </c>
    </row>
    <row r="70" spans="1:14" x14ac:dyDescent="0.25">
      <c r="A70" s="4" t="s">
        <v>81</v>
      </c>
      <c r="B70" s="11"/>
      <c r="C70" s="11"/>
      <c r="D70" s="11"/>
      <c r="E70" s="11"/>
      <c r="F70" s="11"/>
      <c r="G70" s="11">
        <v>27</v>
      </c>
      <c r="H70" s="11"/>
      <c r="I70" s="11">
        <v>2.5</v>
      </c>
      <c r="J70" s="11"/>
      <c r="K70" s="11"/>
      <c r="L70" s="11"/>
      <c r="M70" s="11">
        <v>4</v>
      </c>
      <c r="N70" s="29">
        <v>33.5</v>
      </c>
    </row>
    <row r="71" spans="1:14" x14ac:dyDescent="0.25">
      <c r="A71" s="4" t="s">
        <v>82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6">
        <v>0</v>
      </c>
    </row>
    <row r="72" spans="1:14" x14ac:dyDescent="0.25">
      <c r="A72" s="4" t="s">
        <v>83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6">
        <v>0</v>
      </c>
    </row>
    <row r="73" spans="1:14" x14ac:dyDescent="0.25">
      <c r="A73" s="4" t="s">
        <v>84</v>
      </c>
      <c r="B73" s="11">
        <v>49</v>
      </c>
      <c r="C73" s="11">
        <v>179.5</v>
      </c>
      <c r="D73" s="11">
        <v>433.5</v>
      </c>
      <c r="E73" s="11">
        <v>487</v>
      </c>
      <c r="F73" s="11">
        <v>289.8</v>
      </c>
      <c r="G73" s="11">
        <v>50.6</v>
      </c>
      <c r="H73" s="11">
        <v>114</v>
      </c>
      <c r="I73" s="11">
        <v>113</v>
      </c>
      <c r="J73" s="11">
        <v>141.5</v>
      </c>
      <c r="K73" s="11">
        <v>300</v>
      </c>
      <c r="L73" s="11">
        <v>292</v>
      </c>
      <c r="M73" s="11">
        <v>324.5</v>
      </c>
      <c r="N73" s="29">
        <v>2774.3999999999996</v>
      </c>
    </row>
    <row r="74" spans="1:14" x14ac:dyDescent="0.25">
      <c r="A74" s="4" t="s">
        <v>85</v>
      </c>
      <c r="B74" s="11"/>
      <c r="C74" s="11"/>
      <c r="D74" s="11"/>
      <c r="E74" s="11"/>
      <c r="F74" s="11"/>
      <c r="G74" s="11">
        <v>1</v>
      </c>
      <c r="H74" s="11">
        <v>1.3</v>
      </c>
      <c r="I74" s="11">
        <v>1.2</v>
      </c>
      <c r="J74" s="11">
        <v>0.3</v>
      </c>
      <c r="K74" s="11">
        <v>0.5</v>
      </c>
      <c r="L74" s="11">
        <v>0.2</v>
      </c>
      <c r="M74" s="11"/>
      <c r="N74" s="29">
        <v>4.5</v>
      </c>
    </row>
    <row r="75" spans="1:14" x14ac:dyDescent="0.25">
      <c r="A75" s="4" t="s">
        <v>86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6">
        <v>0</v>
      </c>
    </row>
    <row r="76" spans="1:14" x14ac:dyDescent="0.25">
      <c r="A76" s="4" t="s">
        <v>87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6">
        <v>0</v>
      </c>
    </row>
    <row r="77" spans="1:14" x14ac:dyDescent="0.25">
      <c r="A77" s="4" t="s">
        <v>88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6">
        <v>0</v>
      </c>
    </row>
    <row r="78" spans="1:14" x14ac:dyDescent="0.25">
      <c r="A78" s="4" t="s">
        <v>89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6">
        <v>0</v>
      </c>
    </row>
    <row r="79" spans="1:14" x14ac:dyDescent="0.25">
      <c r="A79" s="4" t="s">
        <v>90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6">
        <v>0</v>
      </c>
    </row>
    <row r="80" spans="1:14" x14ac:dyDescent="0.25">
      <c r="A80" s="4" t="s">
        <v>91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6">
        <v>0</v>
      </c>
    </row>
    <row r="81" spans="1:14" x14ac:dyDescent="0.25">
      <c r="A81" s="4" t="s">
        <v>92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6">
        <v>0</v>
      </c>
    </row>
    <row r="82" spans="1:14" x14ac:dyDescent="0.25">
      <c r="A82" s="4" t="s">
        <v>93</v>
      </c>
      <c r="B82" s="11"/>
      <c r="C82" s="11">
        <v>2</v>
      </c>
      <c r="D82" s="11">
        <v>10.7</v>
      </c>
      <c r="E82" s="11">
        <v>5</v>
      </c>
      <c r="F82" s="11">
        <v>2</v>
      </c>
      <c r="G82" s="11"/>
      <c r="H82" s="11">
        <v>3.9</v>
      </c>
      <c r="I82" s="11"/>
      <c r="J82" s="11">
        <v>3.8</v>
      </c>
      <c r="K82" s="11">
        <v>9</v>
      </c>
      <c r="L82" s="11">
        <v>0.2</v>
      </c>
      <c r="M82" s="11">
        <v>0.2</v>
      </c>
      <c r="N82" s="29">
        <v>36.800000000000004</v>
      </c>
    </row>
    <row r="83" spans="1:14" x14ac:dyDescent="0.25">
      <c r="A83" s="4" t="s">
        <v>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6">
        <v>0</v>
      </c>
    </row>
    <row r="84" spans="1:14" x14ac:dyDescent="0.25">
      <c r="A84" s="4" t="s">
        <v>95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6">
        <v>0</v>
      </c>
    </row>
    <row r="85" spans="1:14" x14ac:dyDescent="0.25">
      <c r="A85" s="4" t="s">
        <v>96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6">
        <v>0</v>
      </c>
    </row>
    <row r="86" spans="1:14" x14ac:dyDescent="0.25">
      <c r="A86" s="4" t="s">
        <v>97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6">
        <v>0</v>
      </c>
    </row>
    <row r="87" spans="1:14" x14ac:dyDescent="0.25">
      <c r="A87" s="4" t="s">
        <v>98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6">
        <v>0</v>
      </c>
    </row>
    <row r="88" spans="1:14" x14ac:dyDescent="0.25">
      <c r="A88" s="4" t="s">
        <v>99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6">
        <v>0</v>
      </c>
    </row>
    <row r="89" spans="1:14" x14ac:dyDescent="0.25">
      <c r="A89" s="4" t="s">
        <v>100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6">
        <v>0</v>
      </c>
    </row>
    <row r="90" spans="1:14" x14ac:dyDescent="0.25">
      <c r="A90" s="7" t="s">
        <v>101</v>
      </c>
      <c r="B90" s="16">
        <v>49</v>
      </c>
      <c r="C90" s="16">
        <v>181.5</v>
      </c>
      <c r="D90" s="16">
        <v>444.2</v>
      </c>
      <c r="E90" s="16">
        <v>492</v>
      </c>
      <c r="F90" s="16">
        <v>291.8</v>
      </c>
      <c r="G90" s="16">
        <v>78.599999999999994</v>
      </c>
      <c r="H90" s="16">
        <v>119.2</v>
      </c>
      <c r="I90" s="16">
        <v>116.7</v>
      </c>
      <c r="J90" s="16">
        <v>145.60000000000002</v>
      </c>
      <c r="K90" s="16">
        <v>309.5</v>
      </c>
      <c r="L90" s="16">
        <v>292.39999999999998</v>
      </c>
      <c r="M90" s="16">
        <v>328.7</v>
      </c>
      <c r="N90" s="17">
        <v>2849.2</v>
      </c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>
        <v>10055</v>
      </c>
      <c r="C92" s="20">
        <v>13632.5</v>
      </c>
      <c r="D92" s="20">
        <v>15604.2</v>
      </c>
      <c r="E92" s="20">
        <v>14378.4</v>
      </c>
      <c r="F92" s="20">
        <v>8102.5</v>
      </c>
      <c r="G92" s="20">
        <v>4659.6000000000004</v>
      </c>
      <c r="H92" s="20">
        <v>9975.2000000000007</v>
      </c>
      <c r="I92" s="20">
        <v>9409.7000000000007</v>
      </c>
      <c r="J92" s="20">
        <v>11514.6</v>
      </c>
      <c r="K92" s="20">
        <v>10678</v>
      </c>
      <c r="L92" s="20">
        <v>17672.400000000001</v>
      </c>
      <c r="M92" s="20">
        <v>17134.900000000001</v>
      </c>
      <c r="N92" s="21">
        <v>142817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2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D4CB-A1CC-40F0-9AB5-D568FD24F686}">
  <dimension ref="A1:N94"/>
  <sheetViews>
    <sheetView workbookViewId="0">
      <selection sqref="A1:N1"/>
    </sheetView>
  </sheetViews>
  <sheetFormatPr baseColWidth="10" defaultRowHeight="15" x14ac:dyDescent="0.25"/>
  <cols>
    <col min="1" max="1" width="28.5703125" customWidth="1"/>
    <col min="2" max="2" width="13.28515625" customWidth="1"/>
    <col min="3" max="3" width="13.5703125" customWidth="1"/>
    <col min="4" max="4" width="13.28515625" customWidth="1"/>
    <col min="5" max="5" width="13.85546875" customWidth="1"/>
    <col min="6" max="6" width="13.140625" customWidth="1"/>
    <col min="7" max="7" width="12.28515625" customWidth="1"/>
    <col min="8" max="8" width="13.85546875" customWidth="1"/>
    <col min="10" max="11" width="13.85546875" customWidth="1"/>
    <col min="12" max="12" width="13" customWidth="1"/>
    <col min="13" max="13" width="13.140625" customWidth="1"/>
    <col min="14" max="14" width="13.85546875" customWidth="1"/>
  </cols>
  <sheetData>
    <row r="1" spans="1:14" x14ac:dyDescent="0.2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</row>
    <row r="2" spans="1:14" x14ac:dyDescent="0.25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1:14" ht="15.75" thickBot="1" x14ac:dyDescent="0.3">
      <c r="A3" s="82" t="s">
        <v>112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v>0</v>
      </c>
    </row>
    <row r="7" spans="1:14" x14ac:dyDescent="0.25">
      <c r="A7" s="4" t="s">
        <v>18</v>
      </c>
      <c r="B7" s="5">
        <v>0</v>
      </c>
      <c r="C7" s="5">
        <v>0</v>
      </c>
      <c r="D7" s="5">
        <v>0</v>
      </c>
      <c r="E7" s="5">
        <v>0</v>
      </c>
      <c r="F7" s="5">
        <v>13.1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v>13.1</v>
      </c>
    </row>
    <row r="8" spans="1:14" x14ac:dyDescent="0.25">
      <c r="A8" s="4" t="s">
        <v>19</v>
      </c>
      <c r="B8" s="5">
        <v>301.5</v>
      </c>
      <c r="C8" s="5">
        <v>76.900000000000006</v>
      </c>
      <c r="D8" s="5">
        <v>0</v>
      </c>
      <c r="E8" s="5">
        <v>39.5</v>
      </c>
      <c r="F8" s="5">
        <v>133.9</v>
      </c>
      <c r="G8" s="5">
        <v>135</v>
      </c>
      <c r="H8" s="5">
        <v>61.4</v>
      </c>
      <c r="I8" s="5">
        <v>10.1</v>
      </c>
      <c r="J8" s="5">
        <v>211.2</v>
      </c>
      <c r="K8" s="5">
        <v>76.3</v>
      </c>
      <c r="L8" s="5">
        <v>0</v>
      </c>
      <c r="M8" s="5">
        <v>11.8</v>
      </c>
      <c r="N8" s="6">
        <v>1057.5999999999999</v>
      </c>
    </row>
    <row r="9" spans="1:14" x14ac:dyDescent="0.25">
      <c r="A9" s="4" t="s">
        <v>20</v>
      </c>
      <c r="B9" s="5">
        <v>2778.4</v>
      </c>
      <c r="C9" s="5">
        <v>2281.9</v>
      </c>
      <c r="D9" s="5">
        <v>3659</v>
      </c>
      <c r="E9" s="5">
        <v>6123.2999999999993</v>
      </c>
      <c r="F9" s="5">
        <v>6034.4000000000005</v>
      </c>
      <c r="G9" s="5">
        <v>6022.6999999999989</v>
      </c>
      <c r="H9" s="5">
        <v>9203.2000000000007</v>
      </c>
      <c r="I9" s="5">
        <v>6551.34</v>
      </c>
      <c r="J9" s="5">
        <v>7046</v>
      </c>
      <c r="K9" s="5"/>
      <c r="L9" s="5"/>
      <c r="M9" s="5">
        <v>6134.3</v>
      </c>
      <c r="N9" s="6">
        <v>68333.78</v>
      </c>
    </row>
    <row r="10" spans="1:14" x14ac:dyDescent="0.25">
      <c r="A10" s="4" t="s">
        <v>21</v>
      </c>
      <c r="B10" s="5">
        <v>49</v>
      </c>
      <c r="C10" s="5">
        <v>20.7</v>
      </c>
      <c r="D10" s="5">
        <v>15</v>
      </c>
      <c r="E10" s="5">
        <v>38.200000000000003</v>
      </c>
      <c r="F10" s="5">
        <v>0</v>
      </c>
      <c r="G10" s="5">
        <v>31.9</v>
      </c>
      <c r="H10" s="5">
        <v>111.1</v>
      </c>
      <c r="I10" s="5">
        <v>51.5</v>
      </c>
      <c r="J10" s="5">
        <v>0</v>
      </c>
      <c r="K10" s="5">
        <v>29.1</v>
      </c>
      <c r="L10" s="5">
        <v>0</v>
      </c>
      <c r="M10" s="5">
        <v>18</v>
      </c>
      <c r="N10" s="6">
        <v>364.5</v>
      </c>
    </row>
    <row r="11" spans="1:14" x14ac:dyDescent="0.25">
      <c r="A11" s="4" t="s">
        <v>22</v>
      </c>
      <c r="B11" s="5">
        <v>6375.4</v>
      </c>
      <c r="C11" s="5">
        <v>3457</v>
      </c>
      <c r="D11" s="5">
        <v>8201.4</v>
      </c>
      <c r="E11" s="5">
        <v>4619.8</v>
      </c>
      <c r="F11" s="5">
        <v>12795.5</v>
      </c>
      <c r="G11" s="5">
        <v>10568.25</v>
      </c>
      <c r="H11" s="5">
        <v>10332.199999999999</v>
      </c>
      <c r="I11" s="5">
        <v>6493</v>
      </c>
      <c r="J11" s="5">
        <v>12705.5</v>
      </c>
      <c r="K11" s="5">
        <v>8307.15</v>
      </c>
      <c r="L11" s="5">
        <v>11199.3</v>
      </c>
      <c r="M11" s="5">
        <v>12302.7</v>
      </c>
      <c r="N11" s="6">
        <v>107357.2</v>
      </c>
    </row>
    <row r="12" spans="1:14" x14ac:dyDescent="0.25">
      <c r="A12" s="4" t="s">
        <v>23</v>
      </c>
      <c r="B12" s="5">
        <v>930808.51</v>
      </c>
      <c r="C12" s="5">
        <v>767313.94999999984</v>
      </c>
      <c r="D12" s="5">
        <v>802315.70000000019</v>
      </c>
      <c r="E12" s="5">
        <v>558309.95000000007</v>
      </c>
      <c r="F12" s="5">
        <v>531605.10000000009</v>
      </c>
      <c r="G12" s="5">
        <v>238263.10000000003</v>
      </c>
      <c r="H12" s="5">
        <v>251150.55</v>
      </c>
      <c r="I12" s="5">
        <v>166471.20000000001</v>
      </c>
      <c r="J12" s="5">
        <v>160625.46</v>
      </c>
      <c r="K12" s="5">
        <v>367269.46000000008</v>
      </c>
      <c r="L12" s="5">
        <v>626739.73999999987</v>
      </c>
      <c r="M12" s="5">
        <v>843272.69999999972</v>
      </c>
      <c r="N12" s="6">
        <v>6244145.4199999999</v>
      </c>
    </row>
    <row r="13" spans="1:14" x14ac:dyDescent="0.25">
      <c r="A13" s="4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0</v>
      </c>
    </row>
    <row r="14" spans="1:14" x14ac:dyDescent="0.25">
      <c r="A14" s="4" t="s">
        <v>25</v>
      </c>
      <c r="B14" s="5">
        <v>1058</v>
      </c>
      <c r="C14" s="5">
        <v>1770.7</v>
      </c>
      <c r="D14" s="5">
        <v>712</v>
      </c>
      <c r="E14" s="5">
        <v>145</v>
      </c>
      <c r="F14" s="5">
        <v>579.6</v>
      </c>
      <c r="G14" s="5">
        <v>499.90000000000003</v>
      </c>
      <c r="H14" s="5">
        <v>761.1</v>
      </c>
      <c r="I14" s="5">
        <v>244.39999999999998</v>
      </c>
      <c r="J14" s="5">
        <v>303.5</v>
      </c>
      <c r="K14" s="5">
        <v>97.5</v>
      </c>
      <c r="L14" s="5">
        <v>265</v>
      </c>
      <c r="M14" s="5">
        <v>77.5</v>
      </c>
      <c r="N14" s="6">
        <v>6514.2</v>
      </c>
    </row>
    <row r="15" spans="1:14" x14ac:dyDescent="0.25">
      <c r="A15" s="4" t="s">
        <v>26</v>
      </c>
      <c r="B15" s="5">
        <v>10547.3</v>
      </c>
      <c r="C15" s="5">
        <v>22481.149999999998</v>
      </c>
      <c r="D15" s="5">
        <v>33216.400000000009</v>
      </c>
      <c r="E15" s="5">
        <v>30540.999999999996</v>
      </c>
      <c r="F15" s="5">
        <v>54157.049999999988</v>
      </c>
      <c r="G15" s="5">
        <v>38827.050000000003</v>
      </c>
      <c r="H15" s="5">
        <v>28381.15</v>
      </c>
      <c r="I15" s="5">
        <v>32737.149999999994</v>
      </c>
      <c r="J15" s="5">
        <v>32820.65</v>
      </c>
      <c r="K15" s="5">
        <v>30521.9</v>
      </c>
      <c r="L15" s="5">
        <v>19141</v>
      </c>
      <c r="M15" s="5">
        <v>25243.800000000003</v>
      </c>
      <c r="N15" s="6">
        <v>358615.60000000003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22.5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22.5</v>
      </c>
    </row>
    <row r="18" spans="1:14" x14ac:dyDescent="0.25">
      <c r="A18" s="4" t="s">
        <v>29</v>
      </c>
      <c r="B18" s="5">
        <v>19910.600000000002</v>
      </c>
      <c r="C18" s="5">
        <v>29164.349999999995</v>
      </c>
      <c r="D18" s="5">
        <v>46965.8</v>
      </c>
      <c r="E18" s="5">
        <v>48508.4</v>
      </c>
      <c r="F18" s="5">
        <v>53436</v>
      </c>
      <c r="G18" s="5">
        <v>22392.799999999999</v>
      </c>
      <c r="H18" s="5">
        <v>26476.400000000009</v>
      </c>
      <c r="I18" s="5">
        <v>32649.999999999996</v>
      </c>
      <c r="J18" s="5">
        <v>46450.799999999996</v>
      </c>
      <c r="K18" s="5">
        <v>56206.099999999991</v>
      </c>
      <c r="L18" s="5">
        <v>61802.350000000006</v>
      </c>
      <c r="M18" s="5">
        <v>57151.799999999988</v>
      </c>
      <c r="N18" s="6">
        <v>501115.39999999997</v>
      </c>
    </row>
    <row r="19" spans="1:14" x14ac:dyDescent="0.25">
      <c r="A19" s="4" t="s">
        <v>30</v>
      </c>
      <c r="B19" s="5">
        <v>631.09999999999991</v>
      </c>
      <c r="C19" s="5">
        <v>199.5</v>
      </c>
      <c r="D19" s="5">
        <v>384.1</v>
      </c>
      <c r="E19" s="5">
        <v>387.4</v>
      </c>
      <c r="F19" s="5">
        <v>877.8</v>
      </c>
      <c r="G19" s="5">
        <v>513.29999999999995</v>
      </c>
      <c r="H19" s="5">
        <v>144.80000000000001</v>
      </c>
      <c r="I19" s="5">
        <v>603.64</v>
      </c>
      <c r="J19" s="5">
        <v>171.29999999999998</v>
      </c>
      <c r="K19" s="5">
        <v>327.90000000000003</v>
      </c>
      <c r="L19" s="5">
        <v>87</v>
      </c>
      <c r="M19" s="5">
        <v>509.8</v>
      </c>
      <c r="N19" s="6">
        <v>4837.6399999999994</v>
      </c>
    </row>
    <row r="20" spans="1:14" x14ac:dyDescent="0.25">
      <c r="A20" s="4" t="s">
        <v>31</v>
      </c>
      <c r="B20" s="5">
        <v>68.2</v>
      </c>
      <c r="C20" s="5">
        <v>373.4</v>
      </c>
      <c r="D20" s="5">
        <v>457</v>
      </c>
      <c r="E20" s="5">
        <v>61.2</v>
      </c>
      <c r="F20" s="5">
        <v>392.1</v>
      </c>
      <c r="G20" s="5">
        <v>3813.4</v>
      </c>
      <c r="H20" s="5">
        <v>322.60000000000002</v>
      </c>
      <c r="I20" s="5">
        <v>16.3</v>
      </c>
      <c r="J20" s="5">
        <v>51.8</v>
      </c>
      <c r="K20" s="5">
        <v>598</v>
      </c>
      <c r="L20" s="5">
        <v>83.800000000000011</v>
      </c>
      <c r="M20" s="5">
        <v>84.5</v>
      </c>
      <c r="N20" s="6">
        <v>6322.3</v>
      </c>
    </row>
    <row r="21" spans="1:14" x14ac:dyDescent="0.25">
      <c r="A21" s="4" t="s">
        <v>32</v>
      </c>
      <c r="B21" s="5">
        <v>0</v>
      </c>
      <c r="C21" s="5">
        <v>117</v>
      </c>
      <c r="D21" s="5">
        <v>0</v>
      </c>
      <c r="E21" s="5">
        <v>81.2</v>
      </c>
      <c r="F21" s="5">
        <v>526.1</v>
      </c>
      <c r="G21" s="5">
        <v>384.5</v>
      </c>
      <c r="H21" s="5">
        <v>1069.8</v>
      </c>
      <c r="I21" s="5">
        <v>126.99999999999999</v>
      </c>
      <c r="J21" s="5">
        <v>307.10000000000002</v>
      </c>
      <c r="K21" s="5">
        <v>129.30000000000001</v>
      </c>
      <c r="L21" s="5">
        <v>7.9</v>
      </c>
      <c r="M21" s="5">
        <v>277.10000000000002</v>
      </c>
      <c r="N21" s="6">
        <v>3027</v>
      </c>
    </row>
    <row r="22" spans="1:14" x14ac:dyDescent="0.25">
      <c r="A22" s="4" t="s">
        <v>33</v>
      </c>
      <c r="B22" s="5">
        <v>14880.649999999998</v>
      </c>
      <c r="C22" s="5">
        <v>80834.25</v>
      </c>
      <c r="D22" s="5">
        <v>45113.700000000004</v>
      </c>
      <c r="E22" s="5">
        <v>51366.200000000004</v>
      </c>
      <c r="F22" s="5">
        <v>94515.65</v>
      </c>
      <c r="G22" s="5">
        <v>136768.20000000001</v>
      </c>
      <c r="H22" s="5">
        <v>121218.65000000001</v>
      </c>
      <c r="I22" s="5">
        <v>68303.600000000006</v>
      </c>
      <c r="J22" s="5">
        <v>96244.650000000023</v>
      </c>
      <c r="K22" s="5">
        <v>50814.100000000006</v>
      </c>
      <c r="L22" s="5">
        <v>53453.89999999998</v>
      </c>
      <c r="M22" s="5">
        <v>71280.499999999985</v>
      </c>
      <c r="N22" s="6">
        <v>884794.04999999993</v>
      </c>
    </row>
    <row r="23" spans="1:14" x14ac:dyDescent="0.25">
      <c r="A23" s="4" t="s">
        <v>34</v>
      </c>
      <c r="B23" s="5">
        <v>37750.750000000007</v>
      </c>
      <c r="C23" s="5">
        <v>37169.800000000003</v>
      </c>
      <c r="D23" s="5">
        <v>46134.900000000009</v>
      </c>
      <c r="E23" s="5">
        <v>38468.300000000003</v>
      </c>
      <c r="F23" s="5">
        <v>45240.15</v>
      </c>
      <c r="G23" s="5">
        <v>26348.7</v>
      </c>
      <c r="H23" s="5">
        <v>31228.989999999998</v>
      </c>
      <c r="I23" s="5">
        <v>29045.299999999996</v>
      </c>
      <c r="J23" s="5">
        <v>35797.599999999999</v>
      </c>
      <c r="K23" s="5">
        <v>43949.649999999987</v>
      </c>
      <c r="L23" s="5">
        <v>44651.540000000008</v>
      </c>
      <c r="M23" s="5">
        <v>36932.15</v>
      </c>
      <c r="N23" s="6">
        <v>452717.83</v>
      </c>
    </row>
    <row r="24" spans="1:14" x14ac:dyDescent="0.25">
      <c r="A24" s="4" t="s">
        <v>35</v>
      </c>
      <c r="B24" s="5">
        <v>770.5</v>
      </c>
      <c r="C24" s="5">
        <v>1825.9</v>
      </c>
      <c r="D24" s="5">
        <v>2392.0500000000006</v>
      </c>
      <c r="E24" s="5">
        <v>1469.7500000000002</v>
      </c>
      <c r="F24" s="5">
        <v>699.8</v>
      </c>
      <c r="G24" s="5">
        <v>490.2</v>
      </c>
      <c r="H24" s="5">
        <v>505.29999999999995</v>
      </c>
      <c r="I24" s="5">
        <v>778.8</v>
      </c>
      <c r="J24" s="5">
        <v>1583.05</v>
      </c>
      <c r="K24" s="5">
        <v>660.30000000000007</v>
      </c>
      <c r="L24" s="5">
        <v>1970.1999999999998</v>
      </c>
      <c r="M24" s="5">
        <v>4377.8500000000004</v>
      </c>
      <c r="N24" s="6">
        <v>17523.7</v>
      </c>
    </row>
    <row r="25" spans="1:14" x14ac:dyDescent="0.25">
      <c r="A25" s="7" t="s">
        <v>36</v>
      </c>
      <c r="B25" s="16">
        <v>1025929.9099999999</v>
      </c>
      <c r="C25" s="16">
        <v>947086.5</v>
      </c>
      <c r="D25" s="16">
        <v>989567.05000000016</v>
      </c>
      <c r="E25" s="16">
        <v>740159.20000000019</v>
      </c>
      <c r="F25" s="16">
        <v>801006.24999999988</v>
      </c>
      <c r="G25" s="16">
        <v>485059</v>
      </c>
      <c r="H25" s="16">
        <v>480989.74</v>
      </c>
      <c r="I25" s="16">
        <v>344083.33000000007</v>
      </c>
      <c r="J25" s="16">
        <v>394318.61000000004</v>
      </c>
      <c r="K25" s="16">
        <v>565542.40000000014</v>
      </c>
      <c r="L25" s="16">
        <v>825345.32999999973</v>
      </c>
      <c r="M25" s="16">
        <v>1057674.4999999995</v>
      </c>
      <c r="N25" s="17">
        <v>8656761.8200000022</v>
      </c>
    </row>
    <row r="26" spans="1:14" x14ac:dyDescent="0.25">
      <c r="A26" s="4" t="s">
        <v>37</v>
      </c>
      <c r="B26" s="5">
        <v>51432</v>
      </c>
      <c r="C26" s="5">
        <v>176461.74999999997</v>
      </c>
      <c r="D26" s="5">
        <v>138122.73000000001</v>
      </c>
      <c r="E26" s="5">
        <v>169363.85000000003</v>
      </c>
      <c r="F26" s="5">
        <v>273991.95</v>
      </c>
      <c r="G26" s="5">
        <v>285217.5</v>
      </c>
      <c r="H26" s="5">
        <v>249829.50000000003</v>
      </c>
      <c r="I26" s="5">
        <v>259617.44999999998</v>
      </c>
      <c r="J26" s="5">
        <v>253947.08999999991</v>
      </c>
      <c r="K26" s="5">
        <v>212602.31</v>
      </c>
      <c r="L26" s="5">
        <v>144284.75000000003</v>
      </c>
      <c r="M26" s="5">
        <v>140978.68999999997</v>
      </c>
      <c r="N26" s="6">
        <v>2355849.5699999998</v>
      </c>
    </row>
    <row r="27" spans="1:14" x14ac:dyDescent="0.25">
      <c r="A27" s="4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0</v>
      </c>
    </row>
    <row r="28" spans="1:14" x14ac:dyDescent="0.25">
      <c r="A28" s="15" t="s">
        <v>39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4">
        <v>0</v>
      </c>
    </row>
    <row r="29" spans="1:14" x14ac:dyDescent="0.25">
      <c r="A29" s="7" t="s">
        <v>40</v>
      </c>
      <c r="B29" s="13">
        <v>51432</v>
      </c>
      <c r="C29" s="13">
        <v>176461.74999999997</v>
      </c>
      <c r="D29" s="13">
        <v>138122.73000000001</v>
      </c>
      <c r="E29" s="13">
        <v>169363.85000000003</v>
      </c>
      <c r="F29" s="13">
        <v>273991.95</v>
      </c>
      <c r="G29" s="13">
        <v>285217.5</v>
      </c>
      <c r="H29" s="13">
        <v>249829.50000000003</v>
      </c>
      <c r="I29" s="13">
        <v>259617.44999999998</v>
      </c>
      <c r="J29" s="13">
        <v>253947.08999999991</v>
      </c>
      <c r="K29" s="13">
        <v>212602.31</v>
      </c>
      <c r="L29" s="13">
        <v>144284.75000000003</v>
      </c>
      <c r="M29" s="13">
        <v>140978.68999999997</v>
      </c>
      <c r="N29" s="14">
        <v>2355849.5699999998</v>
      </c>
    </row>
    <row r="30" spans="1:14" x14ac:dyDescent="0.25">
      <c r="A30" s="4" t="s">
        <v>41</v>
      </c>
      <c r="B30" s="5">
        <v>2112.6999999999998</v>
      </c>
      <c r="C30" s="5">
        <v>14096.5</v>
      </c>
      <c r="D30" s="5">
        <v>34622</v>
      </c>
      <c r="E30" s="5">
        <v>22563.800000000003</v>
      </c>
      <c r="F30" s="5">
        <v>13023.9</v>
      </c>
      <c r="G30" s="5">
        <v>14156.5</v>
      </c>
      <c r="H30" s="5">
        <v>14397.6</v>
      </c>
      <c r="I30" s="5">
        <v>6976.0999999999995</v>
      </c>
      <c r="J30" s="5">
        <v>30627.5</v>
      </c>
      <c r="K30" s="5">
        <v>4285</v>
      </c>
      <c r="L30" s="5">
        <v>17671</v>
      </c>
      <c r="M30" s="5">
        <v>47794.9</v>
      </c>
      <c r="N30" s="6">
        <v>222327.49999999997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58.5</v>
      </c>
      <c r="M31" s="5">
        <v>1661.5</v>
      </c>
      <c r="N31" s="6">
        <v>1720</v>
      </c>
    </row>
    <row r="32" spans="1:14" x14ac:dyDescent="0.25">
      <c r="A32" s="4" t="s">
        <v>43</v>
      </c>
      <c r="B32" s="5">
        <v>0</v>
      </c>
      <c r="C32" s="5">
        <v>0</v>
      </c>
      <c r="D32" s="5">
        <v>34.5</v>
      </c>
      <c r="E32" s="5">
        <v>15.3</v>
      </c>
      <c r="F32" s="5">
        <v>26.8</v>
      </c>
      <c r="G32" s="5">
        <v>608.59999999999991</v>
      </c>
      <c r="H32" s="5">
        <v>340.8</v>
      </c>
      <c r="I32" s="5">
        <v>0</v>
      </c>
      <c r="J32" s="5">
        <v>26.4</v>
      </c>
      <c r="K32" s="5">
        <v>0</v>
      </c>
      <c r="L32" s="5">
        <v>32.4</v>
      </c>
      <c r="M32" s="5">
        <v>236</v>
      </c>
      <c r="N32" s="6">
        <v>1320.7999999999997</v>
      </c>
    </row>
    <row r="33" spans="1:14" x14ac:dyDescent="0.25">
      <c r="A33" s="4" t="s">
        <v>44</v>
      </c>
      <c r="B33" s="5">
        <v>164568.38</v>
      </c>
      <c r="C33" s="5">
        <v>229455.40000000005</v>
      </c>
      <c r="D33" s="5">
        <v>304584.05</v>
      </c>
      <c r="E33" s="5">
        <v>145573.70000000004</v>
      </c>
      <c r="F33" s="5">
        <v>224176.40000000011</v>
      </c>
      <c r="G33" s="5">
        <v>223688.32000000004</v>
      </c>
      <c r="H33" s="5">
        <v>242387.59</v>
      </c>
      <c r="I33" s="5">
        <v>309348.80000000005</v>
      </c>
      <c r="J33" s="5">
        <v>367937.30000000016</v>
      </c>
      <c r="K33" s="5">
        <v>405296.24999999994</v>
      </c>
      <c r="L33" s="5">
        <v>361052.8000000001</v>
      </c>
      <c r="M33" s="5">
        <v>510424.05000000028</v>
      </c>
      <c r="N33" s="6">
        <v>3488493.040000001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12</v>
      </c>
      <c r="H34" s="5">
        <v>87</v>
      </c>
      <c r="I34" s="5">
        <v>18</v>
      </c>
      <c r="J34" s="5">
        <v>66</v>
      </c>
      <c r="K34" s="5">
        <v>102</v>
      </c>
      <c r="L34" s="5">
        <v>323</v>
      </c>
      <c r="M34" s="5">
        <v>84.5</v>
      </c>
      <c r="N34" s="6">
        <v>692.5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43.8</v>
      </c>
      <c r="I35" s="5">
        <v>0</v>
      </c>
      <c r="J35" s="5">
        <v>0</v>
      </c>
      <c r="K35" s="5">
        <v>9.1</v>
      </c>
      <c r="L35" s="5">
        <v>0</v>
      </c>
      <c r="M35" s="5">
        <v>0</v>
      </c>
      <c r="N35" s="6">
        <v>52.9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34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34</v>
      </c>
    </row>
    <row r="38" spans="1:14" x14ac:dyDescent="0.25">
      <c r="A38" s="4" t="s">
        <v>49</v>
      </c>
      <c r="B38" s="5">
        <v>14006.3</v>
      </c>
      <c r="C38" s="5">
        <v>190.7</v>
      </c>
      <c r="D38" s="5">
        <v>21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14218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24</v>
      </c>
      <c r="C41" s="5">
        <v>0</v>
      </c>
      <c r="D41" s="5">
        <v>0</v>
      </c>
      <c r="E41" s="5">
        <v>0</v>
      </c>
      <c r="F41" s="5">
        <v>145.25</v>
      </c>
      <c r="G41" s="5">
        <v>501.4</v>
      </c>
      <c r="H41" s="5">
        <v>621.9</v>
      </c>
      <c r="I41" s="5">
        <v>27.2</v>
      </c>
      <c r="J41" s="5">
        <v>429.4</v>
      </c>
      <c r="K41" s="5">
        <v>50.2</v>
      </c>
      <c r="L41" s="5">
        <v>447.3</v>
      </c>
      <c r="M41" s="5">
        <v>583.5</v>
      </c>
      <c r="N41" s="6">
        <v>2830.15</v>
      </c>
    </row>
    <row r="42" spans="1:14" x14ac:dyDescent="0.25">
      <c r="A42" s="4" t="s">
        <v>53</v>
      </c>
      <c r="B42" s="5">
        <v>0</v>
      </c>
      <c r="C42" s="5">
        <v>94.2</v>
      </c>
      <c r="D42" s="5">
        <v>335</v>
      </c>
      <c r="E42" s="5">
        <v>90</v>
      </c>
      <c r="F42" s="5">
        <v>30</v>
      </c>
      <c r="G42" s="5">
        <v>0</v>
      </c>
      <c r="H42" s="5">
        <v>252.5</v>
      </c>
      <c r="I42" s="5">
        <v>0</v>
      </c>
      <c r="J42" s="5">
        <v>75</v>
      </c>
      <c r="K42" s="5">
        <v>188</v>
      </c>
      <c r="L42" s="5">
        <v>10</v>
      </c>
      <c r="M42" s="5">
        <v>15</v>
      </c>
      <c r="N42" s="6">
        <v>1089.7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26</v>
      </c>
      <c r="N44" s="6">
        <v>26</v>
      </c>
    </row>
    <row r="45" spans="1:14" x14ac:dyDescent="0.25">
      <c r="A45" s="4" t="s">
        <v>56</v>
      </c>
      <c r="B45" s="5">
        <v>1589.9999999999998</v>
      </c>
      <c r="C45" s="5">
        <v>12084.9</v>
      </c>
      <c r="D45" s="5">
        <v>14437.599999999999</v>
      </c>
      <c r="E45" s="5">
        <v>7991.2</v>
      </c>
      <c r="F45" s="5">
        <v>10771.650000000001</v>
      </c>
      <c r="G45" s="5">
        <v>24670.899999999998</v>
      </c>
      <c r="H45" s="5">
        <v>26043.800000000003</v>
      </c>
      <c r="I45" s="5">
        <v>23517.320000000003</v>
      </c>
      <c r="J45" s="5">
        <v>42665.85</v>
      </c>
      <c r="K45" s="5">
        <v>10053.800000000001</v>
      </c>
      <c r="L45" s="5">
        <v>9005.8000000000011</v>
      </c>
      <c r="M45" s="5">
        <v>8358.9500000000007</v>
      </c>
      <c r="N45" s="6">
        <v>191191.77</v>
      </c>
    </row>
    <row r="46" spans="1:14" x14ac:dyDescent="0.25">
      <c r="A46" s="7" t="s">
        <v>57</v>
      </c>
      <c r="B46" s="16">
        <v>182301.38</v>
      </c>
      <c r="C46" s="16">
        <v>255955.70000000004</v>
      </c>
      <c r="D46" s="16">
        <v>354034.15</v>
      </c>
      <c r="E46" s="16">
        <v>176234.00000000003</v>
      </c>
      <c r="F46" s="16">
        <v>248174.00000000009</v>
      </c>
      <c r="G46" s="16">
        <v>263637.72000000003</v>
      </c>
      <c r="H46" s="16">
        <v>284174.99000000005</v>
      </c>
      <c r="I46" s="16">
        <v>339887.4200000001</v>
      </c>
      <c r="J46" s="16">
        <v>441827.45000000019</v>
      </c>
      <c r="K46" s="16">
        <v>419984.35</v>
      </c>
      <c r="L46" s="16">
        <v>388600.80000000016</v>
      </c>
      <c r="M46" s="16">
        <v>569184.40000000026</v>
      </c>
      <c r="N46" s="17">
        <v>3923996.3600000003</v>
      </c>
    </row>
    <row r="47" spans="1:14" x14ac:dyDescent="0.25">
      <c r="A47" s="7" t="s">
        <v>58</v>
      </c>
      <c r="B47" s="16">
        <v>1259663.29</v>
      </c>
      <c r="C47" s="16">
        <v>1379503.9500000002</v>
      </c>
      <c r="D47" s="16">
        <v>1481723.9300000002</v>
      </c>
      <c r="E47" s="16">
        <v>1085757.05</v>
      </c>
      <c r="F47" s="16">
        <v>1323172.2</v>
      </c>
      <c r="G47" s="16">
        <v>1033914.2200000001</v>
      </c>
      <c r="H47" s="16">
        <v>1014994.2300000001</v>
      </c>
      <c r="I47" s="16">
        <v>943588.2</v>
      </c>
      <c r="J47" s="16">
        <v>1090093.1500000001</v>
      </c>
      <c r="K47" s="16">
        <v>1198129.06</v>
      </c>
      <c r="L47" s="16">
        <v>1358230.88</v>
      </c>
      <c r="M47" s="16">
        <v>1767837.5899999996</v>
      </c>
      <c r="N47" s="17">
        <v>14936607.750000002</v>
      </c>
    </row>
    <row r="48" spans="1:14" x14ac:dyDescent="0.25">
      <c r="A48" s="4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4">
        <v>0</v>
      </c>
    </row>
    <row r="60" spans="1:14" x14ac:dyDescent="0.25">
      <c r="A60" s="4" t="s">
        <v>71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0</v>
      </c>
    </row>
    <row r="61" spans="1:14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0</v>
      </c>
    </row>
    <row r="62" spans="1:14" x14ac:dyDescent="0.25">
      <c r="A62" s="4" t="s">
        <v>73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0</v>
      </c>
    </row>
    <row r="63" spans="1:14" x14ac:dyDescent="0.25">
      <c r="A63" s="7" t="s">
        <v>74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4">
        <v>0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0</v>
      </c>
    </row>
    <row r="65" spans="1:14" x14ac:dyDescent="0.25">
      <c r="A65" s="4" t="s">
        <v>76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0</v>
      </c>
    </row>
    <row r="66" spans="1:14" x14ac:dyDescent="0.25">
      <c r="A66" s="4" t="s">
        <v>77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0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4">
        <v>0</v>
      </c>
    </row>
    <row r="69" spans="1:14" x14ac:dyDescent="0.25">
      <c r="A69" s="7" t="s">
        <v>80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4">
        <v>0</v>
      </c>
    </row>
    <row r="70" spans="1:14" x14ac:dyDescent="0.25">
      <c r="A70" s="4" t="s">
        <v>81</v>
      </c>
      <c r="B70" s="5">
        <v>207.3</v>
      </c>
      <c r="C70" s="5">
        <v>1346.6</v>
      </c>
      <c r="D70" s="5">
        <v>2896</v>
      </c>
      <c r="E70" s="5">
        <v>2236.7999999999997</v>
      </c>
      <c r="F70" s="5">
        <v>1248.2</v>
      </c>
      <c r="G70" s="5">
        <v>1262.5</v>
      </c>
      <c r="H70" s="5">
        <v>1169.5</v>
      </c>
      <c r="I70" s="5">
        <v>465.7</v>
      </c>
      <c r="J70" s="5">
        <v>2840.8999999999996</v>
      </c>
      <c r="K70" s="5">
        <v>320.89999999999998</v>
      </c>
      <c r="L70" s="5">
        <v>1592.7000000000003</v>
      </c>
      <c r="M70" s="5">
        <v>3961.7999999999993</v>
      </c>
      <c r="N70" s="6">
        <v>19548.900000000001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4.8</v>
      </c>
      <c r="M71" s="5">
        <v>86.300000000000011</v>
      </c>
      <c r="N71" s="6">
        <v>91.100000000000009</v>
      </c>
    </row>
    <row r="72" spans="1:14" x14ac:dyDescent="0.25">
      <c r="A72" s="4" t="s">
        <v>83</v>
      </c>
      <c r="B72" s="5">
        <v>0</v>
      </c>
      <c r="C72" s="5">
        <v>0</v>
      </c>
      <c r="D72" s="5">
        <v>2.5</v>
      </c>
      <c r="E72" s="5">
        <v>0.5</v>
      </c>
      <c r="F72" s="5">
        <v>1</v>
      </c>
      <c r="G72" s="5">
        <v>26.3</v>
      </c>
      <c r="H72" s="5">
        <v>17.200000000000003</v>
      </c>
      <c r="I72" s="5">
        <v>0</v>
      </c>
      <c r="J72" s="5">
        <v>1</v>
      </c>
      <c r="K72" s="5">
        <v>0</v>
      </c>
      <c r="L72" s="5">
        <v>1.0499999999999998</v>
      </c>
      <c r="M72" s="5">
        <v>8.3000000000000007</v>
      </c>
      <c r="N72" s="6">
        <v>57.849999999999994</v>
      </c>
    </row>
    <row r="73" spans="1:14" x14ac:dyDescent="0.25">
      <c r="A73" s="4" t="s">
        <v>84</v>
      </c>
      <c r="B73" s="5">
        <v>11021.53</v>
      </c>
      <c r="C73" s="5">
        <v>16947.05</v>
      </c>
      <c r="D73" s="5">
        <v>18780.149999999998</v>
      </c>
      <c r="E73" s="5">
        <v>10289.940000000002</v>
      </c>
      <c r="F73" s="5">
        <v>14798.3</v>
      </c>
      <c r="G73" s="5">
        <v>14667.960000000001</v>
      </c>
      <c r="H73" s="5">
        <v>15630.400000000003</v>
      </c>
      <c r="I73" s="5">
        <v>25993.479999999996</v>
      </c>
      <c r="J73" s="5">
        <v>24560.019999999993</v>
      </c>
      <c r="K73" s="5">
        <v>27461.71</v>
      </c>
      <c r="L73" s="5">
        <v>23272.320000000007</v>
      </c>
      <c r="M73" s="5">
        <v>32017.81</v>
      </c>
      <c r="N73" s="6">
        <v>235440.66999999998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1</v>
      </c>
      <c r="H74" s="5">
        <v>9.3000000000000007</v>
      </c>
      <c r="I74" s="5">
        <v>1.2</v>
      </c>
      <c r="J74" s="5">
        <v>1.3</v>
      </c>
      <c r="K74" s="5">
        <v>1.8</v>
      </c>
      <c r="L74" s="5">
        <v>22.7</v>
      </c>
      <c r="M74" s="5">
        <v>3.3</v>
      </c>
      <c r="N74" s="6">
        <v>40.6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3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3</v>
      </c>
    </row>
    <row r="78" spans="1:14" x14ac:dyDescent="0.25">
      <c r="A78" s="4" t="s">
        <v>89</v>
      </c>
      <c r="B78" s="5">
        <v>455.1</v>
      </c>
      <c r="C78" s="5">
        <v>11.3</v>
      </c>
      <c r="D78" s="5">
        <v>0.93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467.33000000000004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2</v>
      </c>
      <c r="C81" s="5">
        <v>0</v>
      </c>
      <c r="D81" s="5">
        <v>0</v>
      </c>
      <c r="E81" s="5">
        <v>0</v>
      </c>
      <c r="F81" s="5">
        <v>10.4</v>
      </c>
      <c r="G81" s="5">
        <v>33.159999999999997</v>
      </c>
      <c r="H81" s="5">
        <v>56.7</v>
      </c>
      <c r="I81" s="5">
        <v>1.8</v>
      </c>
      <c r="J81" s="5">
        <v>30.75</v>
      </c>
      <c r="K81" s="5">
        <v>1.25</v>
      </c>
      <c r="L81" s="5">
        <v>29.6</v>
      </c>
      <c r="M81" s="5">
        <v>33.1</v>
      </c>
      <c r="N81" s="6">
        <v>198.76000000000002</v>
      </c>
    </row>
    <row r="82" spans="1:14" x14ac:dyDescent="0.25">
      <c r="A82" s="4" t="s">
        <v>93</v>
      </c>
      <c r="B82" s="5">
        <v>0</v>
      </c>
      <c r="C82" s="5">
        <v>6</v>
      </c>
      <c r="D82" s="5">
        <v>23.5</v>
      </c>
      <c r="E82" s="5">
        <v>5</v>
      </c>
      <c r="F82" s="5">
        <v>2</v>
      </c>
      <c r="G82" s="5">
        <v>0</v>
      </c>
      <c r="H82" s="5">
        <v>10.5</v>
      </c>
      <c r="I82" s="5">
        <v>0</v>
      </c>
      <c r="J82" s="5">
        <v>3.8</v>
      </c>
      <c r="K82" s="5">
        <v>9</v>
      </c>
      <c r="L82" s="5">
        <v>0.2</v>
      </c>
      <c r="M82" s="5">
        <v>0.2</v>
      </c>
      <c r="N82" s="6">
        <v>60.2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3</v>
      </c>
      <c r="N84" s="6">
        <v>3</v>
      </c>
    </row>
    <row r="85" spans="1:14" x14ac:dyDescent="0.25">
      <c r="A85" s="4" t="s">
        <v>96</v>
      </c>
      <c r="B85" s="5">
        <v>123.5</v>
      </c>
      <c r="C85" s="5">
        <v>1008.0899999999998</v>
      </c>
      <c r="D85" s="5">
        <v>1115.0899999999999</v>
      </c>
      <c r="E85" s="5">
        <v>548.09999999999991</v>
      </c>
      <c r="F85" s="5">
        <v>819.45</v>
      </c>
      <c r="G85" s="5">
        <v>2003.38</v>
      </c>
      <c r="H85" s="5">
        <v>1978.65</v>
      </c>
      <c r="I85" s="5">
        <v>2078.04</v>
      </c>
      <c r="J85" s="5">
        <v>3520.1500000000005</v>
      </c>
      <c r="K85" s="5">
        <v>833.29999999999984</v>
      </c>
      <c r="L85" s="5">
        <v>537</v>
      </c>
      <c r="M85" s="5">
        <v>708.9</v>
      </c>
      <c r="N85" s="6">
        <v>15273.65</v>
      </c>
    </row>
    <row r="86" spans="1:14" x14ac:dyDescent="0.25">
      <c r="A86" s="4" t="s">
        <v>97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0</v>
      </c>
    </row>
    <row r="87" spans="1:14" x14ac:dyDescent="0.25">
      <c r="A87" s="4" t="s">
        <v>98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16">
        <v>11809.43</v>
      </c>
      <c r="C90" s="16">
        <v>19322.039999999997</v>
      </c>
      <c r="D90" s="16">
        <v>22818.170000000002</v>
      </c>
      <c r="E90" s="16">
        <v>13080.34</v>
      </c>
      <c r="F90" s="16">
        <v>16879.350000000002</v>
      </c>
      <c r="G90" s="16">
        <v>17994.3</v>
      </c>
      <c r="H90" s="16">
        <v>18872.25</v>
      </c>
      <c r="I90" s="16">
        <v>28540.219999999994</v>
      </c>
      <c r="J90" s="16">
        <v>30957.919999999987</v>
      </c>
      <c r="K90" s="16">
        <v>28627.96</v>
      </c>
      <c r="L90" s="16">
        <v>25460.370000000006</v>
      </c>
      <c r="M90" s="16">
        <v>36822.709999999992</v>
      </c>
      <c r="N90" s="17">
        <v>271185.06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ht="15.75" thickBot="1" x14ac:dyDescent="0.3">
      <c r="A92" s="8" t="s">
        <v>103</v>
      </c>
      <c r="B92" s="20">
        <v>1271472.72</v>
      </c>
      <c r="C92" s="20">
        <v>1398825.99</v>
      </c>
      <c r="D92" s="20">
        <v>1504542.1000000003</v>
      </c>
      <c r="E92" s="20">
        <v>1098837.3900000001</v>
      </c>
      <c r="F92" s="20">
        <v>1340051.5499999998</v>
      </c>
      <c r="G92" s="20">
        <v>1051908.52</v>
      </c>
      <c r="H92" s="20">
        <v>1033866.48</v>
      </c>
      <c r="I92" s="20">
        <v>972128.41999999993</v>
      </c>
      <c r="J92" s="20">
        <v>1121051.0700000003</v>
      </c>
      <c r="K92" s="20">
        <v>1226757.02</v>
      </c>
      <c r="L92" s="20">
        <v>1383691.2499999995</v>
      </c>
      <c r="M92" s="20">
        <v>1804660.2999999998</v>
      </c>
      <c r="N92" s="21">
        <v>15207792.810000002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39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93B70-3082-482B-8F7A-09907AC17471}">
  <dimension ref="A1:N94"/>
  <sheetViews>
    <sheetView workbookViewId="0">
      <selection sqref="A1:N1"/>
    </sheetView>
  </sheetViews>
  <sheetFormatPr baseColWidth="10" defaultRowHeight="15" x14ac:dyDescent="0.25"/>
  <cols>
    <col min="1" max="1" width="30.7109375" customWidth="1"/>
  </cols>
  <sheetData>
    <row r="1" spans="1:14" x14ac:dyDescent="0.25">
      <c r="A1" s="67" t="s">
        <v>110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4" t="s">
        <v>18</v>
      </c>
      <c r="B7" s="5"/>
      <c r="C7" s="5"/>
      <c r="D7" s="5"/>
      <c r="E7" s="5"/>
      <c r="F7" s="5">
        <v>3500</v>
      </c>
      <c r="G7" s="5"/>
      <c r="H7" s="5"/>
      <c r="I7" s="5"/>
      <c r="J7" s="5"/>
      <c r="K7" s="5"/>
      <c r="L7" s="5"/>
      <c r="M7" s="5"/>
      <c r="N7" s="6">
        <v>3500</v>
      </c>
    </row>
    <row r="8" spans="1:14" x14ac:dyDescent="0.25">
      <c r="A8" s="4" t="s">
        <v>19</v>
      </c>
      <c r="B8" s="5">
        <v>1355.3333333333333</v>
      </c>
      <c r="C8" s="5">
        <v>1355.3333333333333</v>
      </c>
      <c r="D8" s="5"/>
      <c r="E8" s="5">
        <v>1355.3333333333333</v>
      </c>
      <c r="F8" s="5">
        <v>1355.3333333333333</v>
      </c>
      <c r="G8" s="5">
        <v>2027.7777777777776</v>
      </c>
      <c r="H8" s="5">
        <v>1388.8888888888889</v>
      </c>
      <c r="I8" s="5">
        <v>1388.8888888888889</v>
      </c>
      <c r="J8" s="5">
        <v>1255.1761963526669</v>
      </c>
      <c r="K8" s="5">
        <v>1255.1761963526669</v>
      </c>
      <c r="L8" s="5"/>
      <c r="M8" s="5">
        <v>1114.8148148148148</v>
      </c>
      <c r="N8" s="6">
        <v>1385.2056096409037</v>
      </c>
    </row>
    <row r="9" spans="1:14" x14ac:dyDescent="0.25">
      <c r="A9" s="4" t="s">
        <v>20</v>
      </c>
      <c r="B9" s="5">
        <v>2690.6794012057167</v>
      </c>
      <c r="C9" s="5">
        <v>2905.3872053872055</v>
      </c>
      <c r="D9" s="5">
        <v>2938.8400130335613</v>
      </c>
      <c r="E9" s="5">
        <v>2727.7777777777778</v>
      </c>
      <c r="F9" s="5">
        <v>2052.4427901847253</v>
      </c>
      <c r="G9" s="5">
        <v>2000.6410256410256</v>
      </c>
      <c r="H9" s="5">
        <v>2053.7698412698414</v>
      </c>
      <c r="I9" s="5">
        <v>2302.4214559386974</v>
      </c>
      <c r="J9" s="5">
        <v>2483.3333333333335</v>
      </c>
      <c r="K9" s="5">
        <v>2270.8118247298917</v>
      </c>
      <c r="L9" s="5">
        <v>2462.0614035087715</v>
      </c>
      <c r="M9" s="5">
        <v>2494.0476190476188</v>
      </c>
      <c r="N9" s="6">
        <v>2445.4977740435415</v>
      </c>
    </row>
    <row r="10" spans="1:14" x14ac:dyDescent="0.25">
      <c r="A10" s="4" t="s">
        <v>21</v>
      </c>
      <c r="B10" s="5">
        <v>466.4</v>
      </c>
      <c r="C10" s="5">
        <v>508.33333333333331</v>
      </c>
      <c r="D10" s="5">
        <v>665</v>
      </c>
      <c r="E10" s="5">
        <v>637.5</v>
      </c>
      <c r="F10" s="5"/>
      <c r="G10" s="5">
        <v>695</v>
      </c>
      <c r="H10" s="5">
        <v>708.16666666666663</v>
      </c>
      <c r="I10" s="5">
        <v>886.66666666666674</v>
      </c>
      <c r="J10" s="5">
        <v>553.02083333333337</v>
      </c>
      <c r="K10" s="5">
        <v>553.02083333333337</v>
      </c>
      <c r="L10" s="5"/>
      <c r="M10" s="5">
        <v>580.27777777777783</v>
      </c>
      <c r="N10" s="6">
        <v>625.33861111111105</v>
      </c>
    </row>
    <row r="11" spans="1:14" x14ac:dyDescent="0.25">
      <c r="A11" s="4" t="s">
        <v>22</v>
      </c>
      <c r="B11" s="5">
        <v>1560.6666666666667</v>
      </c>
      <c r="C11" s="5">
        <v>2100</v>
      </c>
      <c r="D11" s="5">
        <v>1945</v>
      </c>
      <c r="E11" s="5">
        <v>2083.3333333333335</v>
      </c>
      <c r="F11" s="5">
        <v>2116.6666666666665</v>
      </c>
      <c r="G11" s="5">
        <v>2076.3888888888891</v>
      </c>
      <c r="H11" s="5">
        <v>2220.5250305250306</v>
      </c>
      <c r="I11" s="5">
        <v>1708.3333333333333</v>
      </c>
      <c r="J11" s="5">
        <v>1697.3600885117494</v>
      </c>
      <c r="K11" s="5">
        <v>1668.0265986145921</v>
      </c>
      <c r="L11" s="5">
        <v>1640.4761904761904</v>
      </c>
      <c r="M11" s="5">
        <v>1625.8956916099773</v>
      </c>
      <c r="N11" s="6">
        <v>1870.2227073855358</v>
      </c>
    </row>
    <row r="12" spans="1:14" x14ac:dyDescent="0.25">
      <c r="A12" s="4" t="s">
        <v>23</v>
      </c>
      <c r="B12" s="5">
        <v>613.95977011494256</v>
      </c>
      <c r="C12" s="5">
        <v>739.82142857142856</v>
      </c>
      <c r="D12" s="5">
        <v>1058.9542483660132</v>
      </c>
      <c r="E12" s="5">
        <v>1396.4646464646466</v>
      </c>
      <c r="F12" s="5">
        <v>1097.0614035087719</v>
      </c>
      <c r="G12" s="5">
        <v>1303.7878787878788</v>
      </c>
      <c r="H12" s="5">
        <v>1572.9861111111111</v>
      </c>
      <c r="I12" s="5">
        <v>1881.3025210084033</v>
      </c>
      <c r="J12" s="5">
        <v>1225</v>
      </c>
      <c r="K12" s="5">
        <v>887.96728040809808</v>
      </c>
      <c r="L12" s="5">
        <v>790.0980392156863</v>
      </c>
      <c r="M12" s="5">
        <v>692.47807017543846</v>
      </c>
      <c r="N12" s="6">
        <v>1048.3156902204789</v>
      </c>
    </row>
    <row r="13" spans="1:14" x14ac:dyDescent="0.25">
      <c r="A13" s="4" t="s">
        <v>24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x14ac:dyDescent="0.25">
      <c r="A14" s="4" t="s">
        <v>25</v>
      </c>
      <c r="B14" s="5">
        <v>4166</v>
      </c>
      <c r="C14" s="5">
        <v>4500</v>
      </c>
      <c r="D14" s="5">
        <v>4490</v>
      </c>
      <c r="E14" s="5">
        <v>3500</v>
      </c>
      <c r="F14" s="5">
        <v>2875</v>
      </c>
      <c r="G14" s="5">
        <v>3800</v>
      </c>
      <c r="H14" s="5">
        <v>2345.4545454545455</v>
      </c>
      <c r="I14" s="5">
        <v>1800</v>
      </c>
      <c r="J14" s="5">
        <v>1944</v>
      </c>
      <c r="K14" s="5">
        <v>2057.6923076923076</v>
      </c>
      <c r="L14" s="5">
        <v>3250</v>
      </c>
      <c r="M14" s="5">
        <v>3060</v>
      </c>
      <c r="N14" s="6">
        <v>3149.0122377622379</v>
      </c>
    </row>
    <row r="15" spans="1:14" x14ac:dyDescent="0.25">
      <c r="A15" s="4" t="s">
        <v>26</v>
      </c>
      <c r="B15" s="5">
        <v>2631.6239316239316</v>
      </c>
      <c r="C15" s="5">
        <v>2363.8888888888887</v>
      </c>
      <c r="D15" s="5">
        <v>3021.875</v>
      </c>
      <c r="E15" s="5">
        <v>2468.75</v>
      </c>
      <c r="F15" s="5">
        <v>2058.333333333333</v>
      </c>
      <c r="G15" s="5">
        <v>1644.4444444444443</v>
      </c>
      <c r="H15" s="5">
        <v>2196.666666666667</v>
      </c>
      <c r="I15" s="5">
        <v>2503.333333333333</v>
      </c>
      <c r="J15" s="5">
        <v>3014.2857142857142</v>
      </c>
      <c r="K15" s="5">
        <v>2394.166666666667</v>
      </c>
      <c r="L15" s="5">
        <v>2556.7226890756306</v>
      </c>
      <c r="M15" s="5">
        <v>3008.3333333333335</v>
      </c>
      <c r="N15" s="6">
        <v>2483.7827834179357</v>
      </c>
    </row>
    <row r="16" spans="1:14" x14ac:dyDescent="0.25">
      <c r="A16" s="4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5">
      <c r="A17" s="4" t="s">
        <v>28</v>
      </c>
      <c r="B17" s="5"/>
      <c r="C17" s="5"/>
      <c r="D17" s="5"/>
      <c r="E17" s="5"/>
      <c r="F17" s="5"/>
      <c r="G17" s="5"/>
      <c r="H17" s="5">
        <v>1400</v>
      </c>
      <c r="I17" s="5"/>
      <c r="J17" s="5"/>
      <c r="K17" s="5"/>
      <c r="L17" s="5"/>
      <c r="M17" s="5"/>
      <c r="N17" s="6">
        <v>1400</v>
      </c>
    </row>
    <row r="18" spans="1:14" x14ac:dyDescent="0.25">
      <c r="A18" s="4" t="s">
        <v>29</v>
      </c>
      <c r="B18" s="5">
        <v>1334.6153846153845</v>
      </c>
      <c r="C18" s="5">
        <v>1477.7777777777778</v>
      </c>
      <c r="D18" s="5">
        <v>1687.5</v>
      </c>
      <c r="E18" s="5">
        <v>1425</v>
      </c>
      <c r="F18" s="5">
        <v>1327.7777777777778</v>
      </c>
      <c r="G18" s="5">
        <v>1277.7777777777778</v>
      </c>
      <c r="H18" s="5">
        <v>1500</v>
      </c>
      <c r="I18" s="5">
        <v>1820</v>
      </c>
      <c r="J18" s="5">
        <v>1914.2857142857142</v>
      </c>
      <c r="K18" s="5">
        <v>1423.3333333333333</v>
      </c>
      <c r="L18" s="5">
        <v>1423.5294117647059</v>
      </c>
      <c r="M18" s="5">
        <v>1261.1111111111111</v>
      </c>
      <c r="N18" s="6">
        <v>1461.4213197969543</v>
      </c>
    </row>
    <row r="19" spans="1:14" x14ac:dyDescent="0.25">
      <c r="A19" s="4" t="s">
        <v>30</v>
      </c>
      <c r="B19" s="5">
        <v>2080.5627431813386</v>
      </c>
      <c r="C19" s="5">
        <v>2135.1378232452403</v>
      </c>
      <c r="D19" s="5">
        <v>2185.0961538461538</v>
      </c>
      <c r="E19" s="5">
        <v>2159.7849462365593</v>
      </c>
      <c r="F19" s="5">
        <v>2041.4992119779356</v>
      </c>
      <c r="G19" s="5">
        <v>2301.5873015873017</v>
      </c>
      <c r="H19" s="5">
        <v>2033.6538461538462</v>
      </c>
      <c r="I19" s="5">
        <v>1856.7792188431724</v>
      </c>
      <c r="J19" s="5">
        <v>2030.4511278195489</v>
      </c>
      <c r="K19" s="5">
        <v>1416.5903108047182</v>
      </c>
      <c r="L19" s="5">
        <v>1571.8402777777778</v>
      </c>
      <c r="M19" s="5">
        <v>1593.4375</v>
      </c>
      <c r="N19" s="6">
        <v>1938.7144121628337</v>
      </c>
    </row>
    <row r="20" spans="1:14" x14ac:dyDescent="0.25">
      <c r="A20" s="4" t="s">
        <v>31</v>
      </c>
      <c r="B20" s="5">
        <v>4040.7407407407409</v>
      </c>
      <c r="C20" s="5">
        <v>4174.4813779296537</v>
      </c>
      <c r="D20" s="5">
        <v>4304.3154761904761</v>
      </c>
      <c r="E20" s="5">
        <v>4003.790849673203</v>
      </c>
      <c r="F20" s="5">
        <v>2890.5555555555561</v>
      </c>
      <c r="G20" s="5">
        <v>2718.4343434343432</v>
      </c>
      <c r="H20" s="5">
        <v>2958.1349206349205</v>
      </c>
      <c r="I20" s="5">
        <v>2945.3703703703704</v>
      </c>
      <c r="J20" s="5">
        <v>3401.0416666666665</v>
      </c>
      <c r="K20" s="5">
        <v>2986.3658386187462</v>
      </c>
      <c r="L20" s="5">
        <v>3360.719696969697</v>
      </c>
      <c r="M20" s="5">
        <v>3667.962962962963</v>
      </c>
      <c r="N20" s="6">
        <v>3343.8694719402465</v>
      </c>
    </row>
    <row r="21" spans="1:14" x14ac:dyDescent="0.25">
      <c r="A21" s="4" t="s">
        <v>32</v>
      </c>
      <c r="B21" s="5">
        <v>3622.7313074352551</v>
      </c>
      <c r="C21" s="5">
        <v>4079.9864114380239</v>
      </c>
      <c r="D21" s="5">
        <v>3914.2978723404258</v>
      </c>
      <c r="E21" s="5">
        <v>3675.4478609625667</v>
      </c>
      <c r="F21" s="5">
        <v>2762.4166666666665</v>
      </c>
      <c r="G21" s="5">
        <v>3110.2277432712217</v>
      </c>
      <c r="H21" s="5">
        <v>2813.4347826086955</v>
      </c>
      <c r="I21" s="5">
        <v>2665.1916352145186</v>
      </c>
      <c r="J21" s="5">
        <v>3506.1111111111113</v>
      </c>
      <c r="K21" s="5">
        <v>2673.44584286804</v>
      </c>
      <c r="L21" s="5">
        <v>3538.3279220779223</v>
      </c>
      <c r="M21" s="5">
        <v>3765.0097465886938</v>
      </c>
      <c r="N21" s="6">
        <v>3309.0990070647026</v>
      </c>
    </row>
    <row r="22" spans="1:14" x14ac:dyDescent="0.25">
      <c r="A22" s="4" t="s">
        <v>33</v>
      </c>
      <c r="B22" s="5">
        <v>3036.9523809523807</v>
      </c>
      <c r="C22" s="5">
        <v>2544.4736842105262</v>
      </c>
      <c r="D22" s="5">
        <v>2787.083333333333</v>
      </c>
      <c r="E22" s="5">
        <v>3069.3333333333335</v>
      </c>
      <c r="F22" s="5">
        <v>2145</v>
      </c>
      <c r="G22" s="5">
        <v>1737.3737373737372</v>
      </c>
      <c r="H22" s="5">
        <v>1609.3333333333335</v>
      </c>
      <c r="I22" s="5">
        <v>1838.952380952381</v>
      </c>
      <c r="J22" s="5">
        <v>1563.3333333333333</v>
      </c>
      <c r="K22" s="5">
        <v>1692.6767676767677</v>
      </c>
      <c r="L22" s="5">
        <v>2080.3167420814475</v>
      </c>
      <c r="M22" s="5">
        <v>2534.5714285714284</v>
      </c>
      <c r="N22" s="6">
        <v>2126.9062025816861</v>
      </c>
    </row>
    <row r="23" spans="1:14" x14ac:dyDescent="0.25">
      <c r="A23" s="4" t="s">
        <v>34</v>
      </c>
      <c r="B23" s="5">
        <v>536</v>
      </c>
      <c r="C23" s="5">
        <v>544.44444444444446</v>
      </c>
      <c r="D23" s="5">
        <v>660</v>
      </c>
      <c r="E23" s="5">
        <v>414.28571428571428</v>
      </c>
      <c r="F23" s="5">
        <v>419.44444444444446</v>
      </c>
      <c r="G23" s="5">
        <v>587.5</v>
      </c>
      <c r="H23" s="5">
        <v>576.47058823529414</v>
      </c>
      <c r="I23" s="5">
        <v>513.33333333333337</v>
      </c>
      <c r="J23" s="5">
        <v>550</v>
      </c>
      <c r="K23" s="5">
        <v>360.34482758620692</v>
      </c>
      <c r="L23" s="5">
        <v>491.66666666666669</v>
      </c>
      <c r="M23" s="5">
        <v>611.76470588235293</v>
      </c>
      <c r="N23" s="6">
        <v>511.65803108808291</v>
      </c>
    </row>
    <row r="24" spans="1:14" x14ac:dyDescent="0.25">
      <c r="A24" s="4" t="s">
        <v>35</v>
      </c>
      <c r="B24" s="5">
        <v>1873.6842105263158</v>
      </c>
      <c r="C24" s="5">
        <v>2034.7826086956522</v>
      </c>
      <c r="D24" s="5">
        <v>2063.6363636363635</v>
      </c>
      <c r="E24" s="5">
        <v>2066.6666666666665</v>
      </c>
      <c r="F24" s="5">
        <v>2059.2592592592591</v>
      </c>
      <c r="G24" s="5">
        <v>2281.818181818182</v>
      </c>
      <c r="H24" s="5">
        <v>1916.6666666666667</v>
      </c>
      <c r="I24" s="5">
        <v>2147.3684210526317</v>
      </c>
      <c r="J24" s="5">
        <v>2236.3636363636365</v>
      </c>
      <c r="K24" s="5">
        <v>1400</v>
      </c>
      <c r="L24" s="5">
        <v>1518.1818181818182</v>
      </c>
      <c r="M24" s="5">
        <v>1586.6666666666667</v>
      </c>
      <c r="N24" s="6">
        <v>1923.2456140350878</v>
      </c>
    </row>
    <row r="25" spans="1:14" x14ac:dyDescent="0.25">
      <c r="A25" s="7" t="s">
        <v>36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1:14" x14ac:dyDescent="0.25">
      <c r="A26" s="4" t="s">
        <v>37</v>
      </c>
      <c r="B26" s="5">
        <v>2816.5778474399162</v>
      </c>
      <c r="C26" s="5">
        <v>2497.3755411255411</v>
      </c>
      <c r="D26" s="5">
        <v>2599.2961287078933</v>
      </c>
      <c r="E26" s="5">
        <v>2046.6666666666667</v>
      </c>
      <c r="F26" s="5">
        <v>1852.5438596491229</v>
      </c>
      <c r="G26" s="5">
        <v>2307.4074074074074</v>
      </c>
      <c r="H26" s="5">
        <v>2549.1071428571427</v>
      </c>
      <c r="I26" s="5">
        <v>2130.0892857142858</v>
      </c>
      <c r="J26" s="5">
        <v>2275.8928571428569</v>
      </c>
      <c r="K26" s="5">
        <v>2181.6228221493875</v>
      </c>
      <c r="L26" s="5">
        <v>2110.0877192982457</v>
      </c>
      <c r="M26" s="5">
        <v>2077.5</v>
      </c>
      <c r="N26" s="6">
        <v>2321.0271276197564</v>
      </c>
    </row>
    <row r="27" spans="1:14" x14ac:dyDescent="0.25">
      <c r="A27" s="4" t="s">
        <v>38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1:14" x14ac:dyDescent="0.25">
      <c r="A28" s="4" t="s">
        <v>39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25">
      <c r="A29" s="7" t="s">
        <v>40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1:14" x14ac:dyDescent="0.25">
      <c r="A30" s="4" t="s">
        <v>41</v>
      </c>
      <c r="B30" s="5">
        <v>800</v>
      </c>
      <c r="C30" s="5">
        <v>725</v>
      </c>
      <c r="D30" s="5">
        <v>850</v>
      </c>
      <c r="E30" s="5">
        <v>850</v>
      </c>
      <c r="F30" s="5">
        <v>720</v>
      </c>
      <c r="G30" s="5">
        <v>866.66666666666663</v>
      </c>
      <c r="H30" s="5">
        <v>662.5</v>
      </c>
      <c r="I30" s="5">
        <v>680</v>
      </c>
      <c r="J30" s="5">
        <v>800</v>
      </c>
      <c r="K30" s="5">
        <v>566.66666666666663</v>
      </c>
      <c r="L30" s="5">
        <v>775</v>
      </c>
      <c r="M30" s="5">
        <v>550</v>
      </c>
      <c r="N30" s="6">
        <v>723.25581395348843</v>
      </c>
    </row>
    <row r="31" spans="1:14" x14ac:dyDescent="0.25">
      <c r="A31" s="4" t="s">
        <v>42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>
        <v>650</v>
      </c>
      <c r="M31" s="5">
        <v>650</v>
      </c>
      <c r="N31" s="6">
        <v>650</v>
      </c>
    </row>
    <row r="32" spans="1:14" x14ac:dyDescent="0.25">
      <c r="A32" s="4" t="s">
        <v>43</v>
      </c>
      <c r="B32" s="5">
        <v>458.33333333333331</v>
      </c>
      <c r="C32" s="5">
        <v>300</v>
      </c>
      <c r="D32" s="5">
        <v>370</v>
      </c>
      <c r="E32" s="5">
        <v>450</v>
      </c>
      <c r="F32" s="5">
        <v>375</v>
      </c>
      <c r="G32" s="5">
        <v>466.66666666666669</v>
      </c>
      <c r="H32" s="5">
        <v>500</v>
      </c>
      <c r="I32" s="5">
        <v>437.5</v>
      </c>
      <c r="J32" s="5">
        <v>500</v>
      </c>
      <c r="K32" s="5">
        <v>438.46153846153845</v>
      </c>
      <c r="L32" s="5">
        <v>390</v>
      </c>
      <c r="M32" s="5">
        <v>372.72727272727275</v>
      </c>
      <c r="N32" s="6">
        <v>420.91836734693879</v>
      </c>
    </row>
    <row r="33" spans="1:14" x14ac:dyDescent="0.25">
      <c r="A33" s="4" t="s">
        <v>44</v>
      </c>
      <c r="B33" s="5">
        <v>782.36434667281742</v>
      </c>
      <c r="C33" s="5">
        <v>670.20202020202021</v>
      </c>
      <c r="D33" s="5">
        <v>752.00578990901568</v>
      </c>
      <c r="E33" s="5">
        <v>788.19230769230762</v>
      </c>
      <c r="F33" s="5">
        <v>606.85409175111693</v>
      </c>
      <c r="G33" s="5">
        <v>770.07575757575751</v>
      </c>
      <c r="H33" s="5">
        <v>898.146853146853</v>
      </c>
      <c r="I33" s="5">
        <v>620.85188933873144</v>
      </c>
      <c r="J33" s="5">
        <v>688.46491228070181</v>
      </c>
      <c r="K33" s="5">
        <v>487.56686429512519</v>
      </c>
      <c r="L33" s="5">
        <v>684.50980392156862</v>
      </c>
      <c r="M33" s="5">
        <v>541.25816993464059</v>
      </c>
      <c r="N33" s="6">
        <v>757.70192757336542</v>
      </c>
    </row>
    <row r="34" spans="1:14" x14ac:dyDescent="0.25">
      <c r="A34" s="4" t="s">
        <v>45</v>
      </c>
      <c r="B34" s="5"/>
      <c r="C34" s="5"/>
      <c r="D34" s="5"/>
      <c r="E34" s="5"/>
      <c r="F34" s="5"/>
      <c r="G34" s="5">
        <v>500</v>
      </c>
      <c r="H34" s="5">
        <v>700</v>
      </c>
      <c r="I34" s="5">
        <v>700</v>
      </c>
      <c r="J34" s="5">
        <v>700</v>
      </c>
      <c r="K34" s="5">
        <v>640</v>
      </c>
      <c r="L34" s="5">
        <v>650</v>
      </c>
      <c r="M34" s="5">
        <v>700</v>
      </c>
      <c r="N34" s="6">
        <v>655.71428571428567</v>
      </c>
    </row>
    <row r="35" spans="1:14" x14ac:dyDescent="0.25">
      <c r="A35" s="4" t="s">
        <v>46</v>
      </c>
      <c r="B35" s="5"/>
      <c r="C35" s="5"/>
      <c r="D35" s="5"/>
      <c r="E35" s="5"/>
      <c r="F35" s="5"/>
      <c r="G35" s="5">
        <v>700</v>
      </c>
      <c r="H35" s="5"/>
      <c r="I35" s="5"/>
      <c r="J35" s="5"/>
      <c r="K35" s="5">
        <v>366.66666666666669</v>
      </c>
      <c r="L35" s="5"/>
      <c r="M35" s="5"/>
      <c r="N35" s="6">
        <v>454.54545454545456</v>
      </c>
    </row>
    <row r="36" spans="1:14" x14ac:dyDescent="0.25">
      <c r="A36" s="4" t="s">
        <v>47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x14ac:dyDescent="0.25">
      <c r="A37" s="4" t="s">
        <v>48</v>
      </c>
      <c r="B37" s="5"/>
      <c r="C37" s="5">
        <v>400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6">
        <v>400</v>
      </c>
    </row>
    <row r="38" spans="1:14" x14ac:dyDescent="0.25">
      <c r="A38" s="4" t="s">
        <v>49</v>
      </c>
      <c r="B38" s="5">
        <v>266</v>
      </c>
      <c r="C38" s="5">
        <v>250</v>
      </c>
      <c r="D38" s="5">
        <v>570</v>
      </c>
      <c r="E38" s="5"/>
      <c r="F38" s="5"/>
      <c r="G38" s="5"/>
      <c r="H38" s="5"/>
      <c r="I38" s="5"/>
      <c r="J38" s="5"/>
      <c r="K38" s="5"/>
      <c r="L38" s="5"/>
      <c r="M38" s="5"/>
      <c r="N38" s="6">
        <v>362</v>
      </c>
    </row>
    <row r="39" spans="1:14" x14ac:dyDescent="0.25">
      <c r="A39" s="4" t="s">
        <v>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4" x14ac:dyDescent="0.25">
      <c r="A40" s="4" t="s">
        <v>51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4" x14ac:dyDescent="0.25">
      <c r="A41" s="4" t="s">
        <v>52</v>
      </c>
      <c r="B41" s="5">
        <v>633</v>
      </c>
      <c r="C41" s="5"/>
      <c r="D41" s="5"/>
      <c r="E41" s="5"/>
      <c r="F41" s="5">
        <v>700</v>
      </c>
      <c r="G41" s="5">
        <v>700</v>
      </c>
      <c r="H41" s="5">
        <v>700</v>
      </c>
      <c r="I41" s="5">
        <v>700</v>
      </c>
      <c r="J41" s="5">
        <v>600</v>
      </c>
      <c r="K41" s="5">
        <v>600</v>
      </c>
      <c r="L41" s="5">
        <v>600</v>
      </c>
      <c r="M41" s="5">
        <v>700</v>
      </c>
      <c r="N41" s="6">
        <v>659.22222222222217</v>
      </c>
    </row>
    <row r="42" spans="1:14" x14ac:dyDescent="0.25">
      <c r="A42" s="4" t="s">
        <v>53</v>
      </c>
      <c r="B42" s="5"/>
      <c r="C42" s="5">
        <v>500</v>
      </c>
      <c r="D42" s="5">
        <v>837.5</v>
      </c>
      <c r="E42" s="5">
        <v>1600</v>
      </c>
      <c r="F42" s="5">
        <v>1600</v>
      </c>
      <c r="G42" s="5"/>
      <c r="H42" s="5">
        <v>700</v>
      </c>
      <c r="I42" s="5"/>
      <c r="J42" s="5">
        <v>600</v>
      </c>
      <c r="K42" s="5">
        <v>600</v>
      </c>
      <c r="L42" s="5">
        <v>600</v>
      </c>
      <c r="M42" s="5">
        <v>700</v>
      </c>
      <c r="N42" s="6">
        <v>859.72222222222217</v>
      </c>
    </row>
    <row r="43" spans="1:14" x14ac:dyDescent="0.25">
      <c r="A43" s="4" t="s">
        <v>54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4" x14ac:dyDescent="0.25">
      <c r="A44" s="4" t="s">
        <v>55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v>650</v>
      </c>
      <c r="N44" s="6">
        <v>650</v>
      </c>
    </row>
    <row r="45" spans="1:14" x14ac:dyDescent="0.25">
      <c r="A45" s="4" t="s">
        <v>56</v>
      </c>
      <c r="B45" s="5">
        <v>466.66666666666669</v>
      </c>
      <c r="C45" s="5">
        <v>400</v>
      </c>
      <c r="D45" s="5">
        <v>393.33333333333331</v>
      </c>
      <c r="E45" s="5">
        <v>444.44444444444446</v>
      </c>
      <c r="F45" s="5">
        <v>450</v>
      </c>
      <c r="G45" s="5">
        <v>488.88888888888891</v>
      </c>
      <c r="H45" s="5">
        <v>440</v>
      </c>
      <c r="I45" s="5">
        <v>326.66666666666669</v>
      </c>
      <c r="J45" s="5">
        <v>400</v>
      </c>
      <c r="K45" s="5">
        <v>310</v>
      </c>
      <c r="L45" s="5">
        <v>362.5</v>
      </c>
      <c r="M45" s="5">
        <v>300</v>
      </c>
      <c r="N45" s="6">
        <v>392.16216216216219</v>
      </c>
    </row>
    <row r="46" spans="1:14" x14ac:dyDescent="0.25">
      <c r="A46" s="7" t="s">
        <v>57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14" x14ac:dyDescent="0.25">
      <c r="A47" s="7" t="s">
        <v>58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1:14" x14ac:dyDescent="0.25">
      <c r="A48" s="4" t="s">
        <v>59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1:14" x14ac:dyDescent="0.25">
      <c r="A49" s="4" t="s">
        <v>60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1:14" x14ac:dyDescent="0.25">
      <c r="A50" s="4" t="s">
        <v>61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1:14" x14ac:dyDescent="0.25">
      <c r="A51" s="4" t="s">
        <v>62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6"/>
    </row>
    <row r="52" spans="1:14" x14ac:dyDescent="0.25">
      <c r="A52" s="4" t="s">
        <v>63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6"/>
    </row>
    <row r="53" spans="1:14" x14ac:dyDescent="0.25">
      <c r="A53" s="4" t="s">
        <v>64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6"/>
    </row>
    <row r="54" spans="1:14" x14ac:dyDescent="0.25">
      <c r="A54" s="4" t="s">
        <v>65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6"/>
    </row>
    <row r="55" spans="1:14" x14ac:dyDescent="0.25">
      <c r="A55" s="4" t="s">
        <v>66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1:14" x14ac:dyDescent="0.25">
      <c r="A56" s="4" t="s">
        <v>67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4" x14ac:dyDescent="0.25">
      <c r="A57" s="4" t="s">
        <v>68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</row>
    <row r="58" spans="1:14" x14ac:dyDescent="0.25">
      <c r="A58" s="4" t="s">
        <v>69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6"/>
    </row>
    <row r="59" spans="1:14" x14ac:dyDescent="0.25">
      <c r="A59" s="7" t="s">
        <v>70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6"/>
    </row>
    <row r="60" spans="1:14" x14ac:dyDescent="0.25">
      <c r="A60" s="4" t="s">
        <v>71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6"/>
    </row>
    <row r="61" spans="1:14" x14ac:dyDescent="0.25">
      <c r="A61" s="4" t="s">
        <v>72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6"/>
    </row>
    <row r="62" spans="1:14" x14ac:dyDescent="0.25">
      <c r="A62" s="4" t="s">
        <v>73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x14ac:dyDescent="0.25">
      <c r="A63" s="7" t="s">
        <v>74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</row>
    <row r="64" spans="1:14" x14ac:dyDescent="0.25">
      <c r="A64" s="4" t="s">
        <v>75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6"/>
    </row>
    <row r="65" spans="1:14" x14ac:dyDescent="0.25">
      <c r="A65" s="4" t="s">
        <v>76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6"/>
    </row>
    <row r="66" spans="1:14" x14ac:dyDescent="0.25">
      <c r="A66" s="4" t="s">
        <v>77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6"/>
    </row>
    <row r="67" spans="1:14" x14ac:dyDescent="0.25">
      <c r="A67" s="4" t="s">
        <v>78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</row>
    <row r="68" spans="1:14" x14ac:dyDescent="0.25">
      <c r="A68" s="7" t="s">
        <v>79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6"/>
    </row>
    <row r="69" spans="1:14" x14ac:dyDescent="0.25">
      <c r="A69" s="7" t="s">
        <v>80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6"/>
    </row>
    <row r="70" spans="1:14" x14ac:dyDescent="0.25">
      <c r="A70" s="4" t="s">
        <v>81</v>
      </c>
      <c r="B70" s="34">
        <v>5000</v>
      </c>
      <c r="C70" s="34">
        <v>5000</v>
      </c>
      <c r="D70" s="34">
        <v>3500</v>
      </c>
      <c r="E70" s="34">
        <v>4500</v>
      </c>
      <c r="F70" s="34">
        <v>4500</v>
      </c>
      <c r="G70" s="34">
        <v>4500</v>
      </c>
      <c r="H70" s="34">
        <v>4500</v>
      </c>
      <c r="I70" s="34">
        <v>4500</v>
      </c>
      <c r="J70" s="34">
        <v>4500</v>
      </c>
      <c r="K70" s="34">
        <v>4500</v>
      </c>
      <c r="L70" s="34">
        <v>4500</v>
      </c>
      <c r="M70" s="34">
        <v>5000</v>
      </c>
      <c r="N70" s="6">
        <v>4541.666666666667</v>
      </c>
    </row>
    <row r="71" spans="1:14" x14ac:dyDescent="0.25">
      <c r="A71" s="4" t="s">
        <v>82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34">
        <v>5000</v>
      </c>
      <c r="N71" s="6">
        <v>5000</v>
      </c>
    </row>
    <row r="72" spans="1:14" x14ac:dyDescent="0.25">
      <c r="A72" s="4" t="s">
        <v>83</v>
      </c>
      <c r="B72" s="34"/>
      <c r="C72" s="34"/>
      <c r="D72" s="34">
        <v>3500</v>
      </c>
      <c r="E72" s="34">
        <v>4500</v>
      </c>
      <c r="F72" s="34">
        <v>4500</v>
      </c>
      <c r="G72" s="34">
        <v>4500</v>
      </c>
      <c r="H72" s="34">
        <v>4500</v>
      </c>
      <c r="I72" s="34"/>
      <c r="J72" s="34">
        <v>4500</v>
      </c>
      <c r="K72" s="34"/>
      <c r="L72" s="34">
        <v>4500</v>
      </c>
      <c r="M72" s="34">
        <v>4500</v>
      </c>
      <c r="N72" s="6">
        <v>4375</v>
      </c>
    </row>
    <row r="73" spans="1:14" x14ac:dyDescent="0.25">
      <c r="A73" s="4" t="s">
        <v>84</v>
      </c>
      <c r="B73" s="5">
        <v>10900</v>
      </c>
      <c r="C73" s="5">
        <v>11200</v>
      </c>
      <c r="D73" s="5">
        <v>16800</v>
      </c>
      <c r="E73" s="5">
        <v>12700</v>
      </c>
      <c r="F73" s="5">
        <v>12700</v>
      </c>
      <c r="G73" s="5">
        <v>12700</v>
      </c>
      <c r="H73" s="5">
        <v>12700</v>
      </c>
      <c r="I73" s="5">
        <v>12700</v>
      </c>
      <c r="J73" s="5">
        <v>12700</v>
      </c>
      <c r="K73" s="5">
        <v>12700</v>
      </c>
      <c r="L73" s="5">
        <v>12700</v>
      </c>
      <c r="M73" s="5">
        <v>13500</v>
      </c>
      <c r="N73" s="6">
        <v>12833.333333333334</v>
      </c>
    </row>
    <row r="74" spans="1:14" x14ac:dyDescent="0.25">
      <c r="A74" s="4" t="s">
        <v>85</v>
      </c>
      <c r="B74" s="34"/>
      <c r="C74" s="34"/>
      <c r="D74" s="34"/>
      <c r="E74" s="34"/>
      <c r="F74" s="34"/>
      <c r="G74" s="34">
        <v>5000</v>
      </c>
      <c r="H74" s="34">
        <v>4500</v>
      </c>
      <c r="I74" s="34">
        <v>4500</v>
      </c>
      <c r="J74" s="34">
        <v>4500</v>
      </c>
      <c r="K74" s="34">
        <v>4500</v>
      </c>
      <c r="L74" s="34">
        <v>4500</v>
      </c>
      <c r="M74" s="34">
        <v>5000</v>
      </c>
      <c r="N74" s="6">
        <v>4642.8571428571431</v>
      </c>
    </row>
    <row r="75" spans="1:14" x14ac:dyDescent="0.25">
      <c r="A75" s="4" t="s">
        <v>86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6"/>
    </row>
    <row r="76" spans="1:14" x14ac:dyDescent="0.25">
      <c r="A76" s="4" t="s">
        <v>87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</row>
    <row r="77" spans="1:14" x14ac:dyDescent="0.25">
      <c r="A77" s="4" t="s">
        <v>88</v>
      </c>
      <c r="B77" s="5"/>
      <c r="C77" s="5">
        <v>11200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6">
        <v>11200</v>
      </c>
    </row>
    <row r="78" spans="1:14" x14ac:dyDescent="0.25">
      <c r="A78" s="4" t="s">
        <v>89</v>
      </c>
      <c r="B78" s="5">
        <v>10900</v>
      </c>
      <c r="C78" s="5">
        <v>11200</v>
      </c>
      <c r="D78" s="5">
        <v>16800</v>
      </c>
      <c r="E78" s="5"/>
      <c r="F78" s="5"/>
      <c r="G78" s="5"/>
      <c r="H78" s="5"/>
      <c r="I78" s="5"/>
      <c r="J78" s="5"/>
      <c r="K78" s="5"/>
      <c r="L78" s="5"/>
      <c r="M78" s="5"/>
      <c r="N78" s="6">
        <v>12966.666666666666</v>
      </c>
    </row>
    <row r="79" spans="1:14" x14ac:dyDescent="0.25">
      <c r="A79" s="4" t="s">
        <v>90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</row>
    <row r="80" spans="1:14" x14ac:dyDescent="0.25">
      <c r="A80" s="4" t="s">
        <v>91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/>
    </row>
    <row r="81" spans="1:14" x14ac:dyDescent="0.25">
      <c r="A81" s="4" t="s">
        <v>92</v>
      </c>
      <c r="B81" s="5">
        <v>10900</v>
      </c>
      <c r="C81" s="5"/>
      <c r="D81" s="5"/>
      <c r="E81" s="5"/>
      <c r="F81" s="5">
        <v>12700</v>
      </c>
      <c r="G81" s="5">
        <v>12700</v>
      </c>
      <c r="H81" s="5"/>
      <c r="I81" s="5">
        <v>12700</v>
      </c>
      <c r="J81" s="5">
        <v>12700</v>
      </c>
      <c r="K81" s="5">
        <v>12700</v>
      </c>
      <c r="L81" s="5">
        <v>12700</v>
      </c>
      <c r="M81" s="5">
        <v>12700</v>
      </c>
      <c r="N81" s="6">
        <v>12475</v>
      </c>
    </row>
    <row r="82" spans="1:14" x14ac:dyDescent="0.25">
      <c r="A82" s="4" t="s">
        <v>93</v>
      </c>
      <c r="B82" s="34"/>
      <c r="C82" s="34">
        <v>5000</v>
      </c>
      <c r="D82" s="34">
        <v>3500</v>
      </c>
      <c r="E82" s="34">
        <v>4500</v>
      </c>
      <c r="F82" s="34">
        <v>4500</v>
      </c>
      <c r="G82" s="34"/>
      <c r="H82" s="34">
        <v>4500</v>
      </c>
      <c r="I82" s="34"/>
      <c r="J82" s="34">
        <v>4500</v>
      </c>
      <c r="K82" s="34">
        <v>4500</v>
      </c>
      <c r="L82" s="34">
        <v>4500</v>
      </c>
      <c r="M82" s="34">
        <v>5000</v>
      </c>
      <c r="N82" s="6">
        <v>4500</v>
      </c>
    </row>
    <row r="83" spans="1:14" x14ac:dyDescent="0.25">
      <c r="A83" s="4" t="s">
        <v>94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6"/>
    </row>
    <row r="84" spans="1:14" x14ac:dyDescent="0.25">
      <c r="A84" s="4" t="s">
        <v>95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>
        <v>2500</v>
      </c>
      <c r="N84" s="6">
        <v>2500</v>
      </c>
    </row>
    <row r="85" spans="1:14" x14ac:dyDescent="0.25">
      <c r="A85" s="4" t="s">
        <v>96</v>
      </c>
      <c r="B85" s="34">
        <v>3000</v>
      </c>
      <c r="C85" s="34">
        <v>2000</v>
      </c>
      <c r="D85" s="34">
        <v>2500</v>
      </c>
      <c r="E85" s="34">
        <v>1700</v>
      </c>
      <c r="F85" s="34">
        <v>2700</v>
      </c>
      <c r="G85" s="34">
        <v>2700</v>
      </c>
      <c r="H85" s="34">
        <v>2700</v>
      </c>
      <c r="I85" s="34">
        <v>2700</v>
      </c>
      <c r="J85" s="34">
        <v>2700</v>
      </c>
      <c r="K85" s="34">
        <v>2700</v>
      </c>
      <c r="L85" s="34">
        <v>2700</v>
      </c>
      <c r="M85" s="34">
        <v>3000</v>
      </c>
      <c r="N85" s="6">
        <v>2591.6666666666665</v>
      </c>
    </row>
    <row r="86" spans="1:14" x14ac:dyDescent="0.25">
      <c r="A86" s="4" t="s">
        <v>97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</row>
    <row r="87" spans="1:14" x14ac:dyDescent="0.25">
      <c r="A87" s="4" t="s">
        <v>98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</row>
    <row r="88" spans="1:14" x14ac:dyDescent="0.25">
      <c r="A88" s="4" t="s">
        <v>99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6"/>
    </row>
    <row r="89" spans="1:14" x14ac:dyDescent="0.25">
      <c r="A89" s="4" t="s">
        <v>100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6"/>
    </row>
    <row r="90" spans="1:14" x14ac:dyDescent="0.25">
      <c r="A90" s="7" t="s">
        <v>101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6"/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10"/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2F21E-83A4-40F6-8588-90A58F023415}">
  <dimension ref="A1:N94"/>
  <sheetViews>
    <sheetView workbookViewId="0">
      <selection sqref="A1:N1"/>
    </sheetView>
  </sheetViews>
  <sheetFormatPr baseColWidth="10" defaultRowHeight="15" x14ac:dyDescent="0.25"/>
  <cols>
    <col min="1" max="1" width="29.140625" customWidth="1"/>
    <col min="2" max="13" width="15.42578125" bestFit="1" customWidth="1"/>
    <col min="14" max="14" width="16.42578125" bestFit="1" customWidth="1"/>
  </cols>
  <sheetData>
    <row r="1" spans="1:14" x14ac:dyDescent="0.25">
      <c r="A1" s="71" t="s">
        <v>111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25">
      <c r="A3" s="71" t="s">
        <v>112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v>0</v>
      </c>
    </row>
    <row r="7" spans="1:14" x14ac:dyDescent="0.25">
      <c r="A7" s="4" t="s">
        <v>18</v>
      </c>
      <c r="B7" s="5">
        <v>0</v>
      </c>
      <c r="C7" s="5">
        <v>0</v>
      </c>
      <c r="D7" s="5">
        <v>0</v>
      </c>
      <c r="E7" s="5">
        <v>0</v>
      </c>
      <c r="F7" s="5">
        <v>45850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v>45850</v>
      </c>
    </row>
    <row r="8" spans="1:14" x14ac:dyDescent="0.25">
      <c r="A8" s="4" t="s">
        <v>19</v>
      </c>
      <c r="B8" s="5">
        <v>408633</v>
      </c>
      <c r="C8" s="5">
        <v>104225.13333333333</v>
      </c>
      <c r="D8" s="5">
        <v>0</v>
      </c>
      <c r="E8" s="5">
        <v>53535.666666666664</v>
      </c>
      <c r="F8" s="5">
        <v>181479.13333333333</v>
      </c>
      <c r="G8" s="5">
        <v>273750</v>
      </c>
      <c r="H8" s="5">
        <v>85277.777777777781</v>
      </c>
      <c r="I8" s="5">
        <v>14027.777777777777</v>
      </c>
      <c r="J8" s="5">
        <v>265093.21266968321</v>
      </c>
      <c r="K8" s="5">
        <v>95769.943781708484</v>
      </c>
      <c r="L8" s="5">
        <v>0</v>
      </c>
      <c r="M8" s="5">
        <v>13154.814814814816</v>
      </c>
      <c r="N8" s="6">
        <v>1494946.4601550954</v>
      </c>
    </row>
    <row r="9" spans="1:14" x14ac:dyDescent="0.25">
      <c r="A9" s="4" t="s">
        <v>20</v>
      </c>
      <c r="B9" s="5">
        <v>7475783.6483099638</v>
      </c>
      <c r="C9" s="5">
        <v>6629803.0639730645</v>
      </c>
      <c r="D9" s="5">
        <v>10753215.6076898</v>
      </c>
      <c r="E9" s="5">
        <v>16703001.666666664</v>
      </c>
      <c r="F9" s="5">
        <v>12385260.773090707</v>
      </c>
      <c r="G9" s="5">
        <v>12049260.705128202</v>
      </c>
      <c r="H9" s="5">
        <v>18901254.603174604</v>
      </c>
      <c r="I9" s="5">
        <v>15083945.781149426</v>
      </c>
      <c r="J9" s="5">
        <v>17497566.666666668</v>
      </c>
      <c r="K9" s="5">
        <v>0</v>
      </c>
      <c r="L9" s="5">
        <v>0</v>
      </c>
      <c r="M9" s="5">
        <v>15299236.309523808</v>
      </c>
      <c r="N9" s="6">
        <v>132778328.82537292</v>
      </c>
    </row>
    <row r="10" spans="1:14" x14ac:dyDescent="0.25">
      <c r="A10" s="4" t="s">
        <v>21</v>
      </c>
      <c r="B10" s="5">
        <v>22853.599999999999</v>
      </c>
      <c r="C10" s="5">
        <v>10522.5</v>
      </c>
      <c r="D10" s="5">
        <v>9975</v>
      </c>
      <c r="E10" s="5">
        <v>24352.5</v>
      </c>
      <c r="F10" s="5">
        <v>0</v>
      </c>
      <c r="G10" s="5">
        <v>22170.5</v>
      </c>
      <c r="H10" s="5">
        <v>78677.316666666666</v>
      </c>
      <c r="I10" s="5">
        <v>45663.333333333336</v>
      </c>
      <c r="J10" s="5">
        <v>0</v>
      </c>
      <c r="K10" s="5">
        <v>16092.906250000002</v>
      </c>
      <c r="L10" s="5">
        <v>0</v>
      </c>
      <c r="M10" s="5">
        <v>10445</v>
      </c>
      <c r="N10" s="6">
        <v>240752.65625000003</v>
      </c>
    </row>
    <row r="11" spans="1:14" x14ac:dyDescent="0.25">
      <c r="A11" s="4" t="s">
        <v>22</v>
      </c>
      <c r="B11" s="5">
        <v>9949874.2666666657</v>
      </c>
      <c r="C11" s="5">
        <v>7259700</v>
      </c>
      <c r="D11" s="5">
        <v>15951723</v>
      </c>
      <c r="E11" s="5">
        <v>9624583.333333334</v>
      </c>
      <c r="F11" s="5">
        <v>27083808.333333332</v>
      </c>
      <c r="G11" s="5">
        <v>21943796.875000004</v>
      </c>
      <c r="H11" s="5">
        <v>22942908.720390718</v>
      </c>
      <c r="I11" s="5">
        <v>11092208.333333332</v>
      </c>
      <c r="J11" s="5">
        <v>21565808.604586031</v>
      </c>
      <c r="K11" s="5">
        <v>13856547.158681208</v>
      </c>
      <c r="L11" s="5">
        <v>18372184.999999996</v>
      </c>
      <c r="M11" s="5">
        <v>20002906.925170068</v>
      </c>
      <c r="N11" s="6">
        <v>199646050.5504947</v>
      </c>
    </row>
    <row r="12" spans="1:14" x14ac:dyDescent="0.25">
      <c r="A12" s="4" t="s">
        <v>23</v>
      </c>
      <c r="B12" s="5">
        <v>571478978.82063222</v>
      </c>
      <c r="C12" s="5">
        <v>567675302.65178561</v>
      </c>
      <c r="D12" s="5">
        <v>849615619.04575193</v>
      </c>
      <c r="E12" s="5">
        <v>779660106.94444466</v>
      </c>
      <c r="F12" s="5">
        <v>583203437.1184212</v>
      </c>
      <c r="G12" s="5">
        <v>310644541.74242431</v>
      </c>
      <c r="H12" s="5">
        <v>395056326.94791663</v>
      </c>
      <c r="I12" s="5">
        <v>313182688.23529416</v>
      </c>
      <c r="J12" s="5">
        <v>196766188.5</v>
      </c>
      <c r="K12" s="5">
        <v>326123263.57315081</v>
      </c>
      <c r="L12" s="5">
        <v>495185839.67254895</v>
      </c>
      <c r="M12" s="5">
        <v>583947851.92763126</v>
      </c>
      <c r="N12" s="6">
        <v>5972540145.1800022</v>
      </c>
    </row>
    <row r="13" spans="1:14" x14ac:dyDescent="0.25">
      <c r="A13" s="4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0</v>
      </c>
    </row>
    <row r="14" spans="1:14" x14ac:dyDescent="0.25">
      <c r="A14" s="4" t="s">
        <v>25</v>
      </c>
      <c r="B14" s="5">
        <v>4407628</v>
      </c>
      <c r="C14" s="5">
        <v>7968150</v>
      </c>
      <c r="D14" s="5">
        <v>3196880</v>
      </c>
      <c r="E14" s="5">
        <v>507500</v>
      </c>
      <c r="F14" s="5">
        <v>1666350</v>
      </c>
      <c r="G14" s="5">
        <v>1899620.0000000002</v>
      </c>
      <c r="H14" s="5">
        <v>1785125.4545454546</v>
      </c>
      <c r="I14" s="5">
        <v>439919.99999999994</v>
      </c>
      <c r="J14" s="5">
        <v>590004</v>
      </c>
      <c r="K14" s="5">
        <v>200625</v>
      </c>
      <c r="L14" s="5">
        <v>861250</v>
      </c>
      <c r="M14" s="5">
        <v>237150</v>
      </c>
      <c r="N14" s="6">
        <v>23760202.454545453</v>
      </c>
    </row>
    <row r="15" spans="1:14" x14ac:dyDescent="0.25">
      <c r="A15" s="4" t="s">
        <v>26</v>
      </c>
      <c r="B15" s="5">
        <v>27756527.094017092</v>
      </c>
      <c r="C15" s="5">
        <v>53142940.694444433</v>
      </c>
      <c r="D15" s="5">
        <v>100375808.75000003</v>
      </c>
      <c r="E15" s="5">
        <v>75398093.749999985</v>
      </c>
      <c r="F15" s="5">
        <v>111473261.24999996</v>
      </c>
      <c r="G15" s="5">
        <v>63848926.666666664</v>
      </c>
      <c r="H15" s="5">
        <v>62343926.166666679</v>
      </c>
      <c r="I15" s="5">
        <v>81951998.833333313</v>
      </c>
      <c r="J15" s="5">
        <v>98930816.428571433</v>
      </c>
      <c r="K15" s="5">
        <v>73074515.583333343</v>
      </c>
      <c r="L15" s="5">
        <v>48938228.991596647</v>
      </c>
      <c r="M15" s="5">
        <v>75941765.000000015</v>
      </c>
      <c r="N15" s="6">
        <v>873176809.20862973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31500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31500</v>
      </c>
    </row>
    <row r="18" spans="1:14" x14ac:dyDescent="0.25">
      <c r="A18" s="4" t="s">
        <v>29</v>
      </c>
      <c r="B18" s="5">
        <v>26572993.07692308</v>
      </c>
      <c r="C18" s="5">
        <v>43098428.333333328</v>
      </c>
      <c r="D18" s="5">
        <v>79254787.5</v>
      </c>
      <c r="E18" s="5">
        <v>69124470</v>
      </c>
      <c r="F18" s="5">
        <v>70951133.333333343</v>
      </c>
      <c r="G18" s="5">
        <v>28613022.222222224</v>
      </c>
      <c r="H18" s="5">
        <v>39714600.000000015</v>
      </c>
      <c r="I18" s="5">
        <v>59422999.999999993</v>
      </c>
      <c r="J18" s="5">
        <v>88920102.857142851</v>
      </c>
      <c r="K18" s="5">
        <v>80000015.666666657</v>
      </c>
      <c r="L18" s="5">
        <v>87977462.941176474</v>
      </c>
      <c r="M18" s="5">
        <v>72074769.999999985</v>
      </c>
      <c r="N18" s="6">
        <v>745724785.93079805</v>
      </c>
    </row>
    <row r="19" spans="1:14" x14ac:dyDescent="0.25">
      <c r="A19" s="4" t="s">
        <v>30</v>
      </c>
      <c r="B19" s="5">
        <v>1313043.1472217427</v>
      </c>
      <c r="C19" s="5">
        <v>425959.99573742546</v>
      </c>
      <c r="D19" s="5">
        <v>839295.43269230775</v>
      </c>
      <c r="E19" s="5">
        <v>836700.68817204307</v>
      </c>
      <c r="F19" s="5">
        <v>1792028.0082742318</v>
      </c>
      <c r="G19" s="5">
        <v>1181404.7619047619</v>
      </c>
      <c r="H19" s="5">
        <v>294473.07692307694</v>
      </c>
      <c r="I19" s="5">
        <v>1120826.2076624925</v>
      </c>
      <c r="J19" s="5">
        <v>347816.27819548867</v>
      </c>
      <c r="K19" s="5">
        <v>464499.96291286714</v>
      </c>
      <c r="L19" s="5">
        <v>136750.10416666666</v>
      </c>
      <c r="M19" s="5">
        <v>812334.4375</v>
      </c>
      <c r="N19" s="6">
        <v>9565132.1013631057</v>
      </c>
    </row>
    <row r="20" spans="1:14" x14ac:dyDescent="0.25">
      <c r="A20" s="4" t="s">
        <v>31</v>
      </c>
      <c r="B20" s="5">
        <v>275578.51851851854</v>
      </c>
      <c r="C20" s="5">
        <v>1558751.3465189326</v>
      </c>
      <c r="D20" s="5">
        <v>1967072.1726190476</v>
      </c>
      <c r="E20" s="5">
        <v>245032.00000000003</v>
      </c>
      <c r="F20" s="5">
        <v>1133386.8333333337</v>
      </c>
      <c r="G20" s="5">
        <v>10366477.525252525</v>
      </c>
      <c r="H20" s="5">
        <v>954294.32539682544</v>
      </c>
      <c r="I20" s="5">
        <v>48009.537037037044</v>
      </c>
      <c r="J20" s="5">
        <v>176173.95833333331</v>
      </c>
      <c r="K20" s="5">
        <v>1785846.7714940102</v>
      </c>
      <c r="L20" s="5">
        <v>281628.31060606067</v>
      </c>
      <c r="M20" s="5">
        <v>309942.87037037039</v>
      </c>
      <c r="N20" s="6">
        <v>19102194.169479996</v>
      </c>
    </row>
    <row r="21" spans="1:14" x14ac:dyDescent="0.25">
      <c r="A21" s="4" t="s">
        <v>32</v>
      </c>
      <c r="B21" s="5">
        <v>0</v>
      </c>
      <c r="C21" s="5">
        <v>477358.41013824882</v>
      </c>
      <c r="D21" s="5">
        <v>0</v>
      </c>
      <c r="E21" s="5">
        <v>298446.36631016043</v>
      </c>
      <c r="F21" s="5">
        <v>1453307.4083333332</v>
      </c>
      <c r="G21" s="5">
        <v>1195882.5672877848</v>
      </c>
      <c r="H21" s="5">
        <v>3009812.5304347822</v>
      </c>
      <c r="I21" s="5">
        <v>338479.33767224383</v>
      </c>
      <c r="J21" s="5">
        <v>1076726.7222222222</v>
      </c>
      <c r="K21" s="5">
        <v>345676.54748283763</v>
      </c>
      <c r="L21" s="5">
        <v>27952.790584415587</v>
      </c>
      <c r="M21" s="5">
        <v>1043284.2007797272</v>
      </c>
      <c r="N21" s="6">
        <v>9266926.8812457547</v>
      </c>
    </row>
    <row r="22" spans="1:14" x14ac:dyDescent="0.25">
      <c r="A22" s="4" t="s">
        <v>33</v>
      </c>
      <c r="B22" s="5">
        <v>45191825.447619036</v>
      </c>
      <c r="C22" s="5">
        <v>205680621.90789473</v>
      </c>
      <c r="D22" s="5">
        <v>125735641.375</v>
      </c>
      <c r="E22" s="5">
        <v>157659989.86666667</v>
      </c>
      <c r="F22" s="5">
        <v>202736069.25</v>
      </c>
      <c r="G22" s="5">
        <v>237617478.78787878</v>
      </c>
      <c r="H22" s="5">
        <v>195081214.06666669</v>
      </c>
      <c r="I22" s="5">
        <v>125607067.84761906</v>
      </c>
      <c r="J22" s="5">
        <v>150462469.50000003</v>
      </c>
      <c r="K22" s="5">
        <v>86011846.540404052</v>
      </c>
      <c r="L22" s="5">
        <v>111201043.09954745</v>
      </c>
      <c r="M22" s="5">
        <v>180665518.71428567</v>
      </c>
      <c r="N22" s="6">
        <v>1823650786.4035819</v>
      </c>
    </row>
    <row r="23" spans="1:14" x14ac:dyDescent="0.25">
      <c r="A23" s="4" t="s">
        <v>34</v>
      </c>
      <c r="B23" s="5">
        <v>20234402.000000004</v>
      </c>
      <c r="C23" s="5">
        <v>20236891.111111112</v>
      </c>
      <c r="D23" s="5">
        <v>30449034.000000007</v>
      </c>
      <c r="E23" s="5">
        <v>15936867.142857144</v>
      </c>
      <c r="F23" s="5">
        <v>18975729.583333336</v>
      </c>
      <c r="G23" s="5">
        <v>15479861.25</v>
      </c>
      <c r="H23" s="5">
        <v>18002594.235294119</v>
      </c>
      <c r="I23" s="5">
        <v>14909920.666666666</v>
      </c>
      <c r="J23" s="5">
        <v>19688680</v>
      </c>
      <c r="K23" s="5">
        <v>15837029.051724134</v>
      </c>
      <c r="L23" s="5">
        <v>21953673.83333334</v>
      </c>
      <c r="M23" s="5">
        <v>22593785.882352941</v>
      </c>
      <c r="N23" s="6">
        <v>234298468.7566728</v>
      </c>
    </row>
    <row r="24" spans="1:14" x14ac:dyDescent="0.25">
      <c r="A24" s="4" t="s">
        <v>35</v>
      </c>
      <c r="B24" s="5">
        <v>1443673.6842105263</v>
      </c>
      <c r="C24" s="5">
        <v>3715309.5652173916</v>
      </c>
      <c r="D24" s="5">
        <v>4936321.3636363642</v>
      </c>
      <c r="E24" s="5">
        <v>3037483.3333333335</v>
      </c>
      <c r="F24" s="5">
        <v>1441069.6296296294</v>
      </c>
      <c r="G24" s="5">
        <v>1118547.2727272727</v>
      </c>
      <c r="H24" s="5">
        <v>968491.66666666663</v>
      </c>
      <c r="I24" s="5">
        <v>1672370.5263157894</v>
      </c>
      <c r="J24" s="5">
        <v>3540275.4545454546</v>
      </c>
      <c r="K24" s="5">
        <v>924420.00000000012</v>
      </c>
      <c r="L24" s="5">
        <v>2991121.8181818179</v>
      </c>
      <c r="M24" s="5">
        <v>6946188.6666666679</v>
      </c>
      <c r="N24" s="6">
        <v>32735272.981130909</v>
      </c>
    </row>
    <row r="25" spans="1:14" x14ac:dyDescent="0.25">
      <c r="A25" s="7" t="s">
        <v>36</v>
      </c>
      <c r="B25" s="16">
        <v>716531794.30411899</v>
      </c>
      <c r="C25" s="16">
        <v>917983964.71348763</v>
      </c>
      <c r="D25" s="16">
        <v>1223085373.2473893</v>
      </c>
      <c r="E25" s="16">
        <v>1129110163.2584505</v>
      </c>
      <c r="F25" s="16">
        <v>1034522170.6544158</v>
      </c>
      <c r="G25" s="16">
        <v>706254740.8764925</v>
      </c>
      <c r="H25" s="16">
        <v>759250476.8885206</v>
      </c>
      <c r="I25" s="16">
        <v>624930126.4171946</v>
      </c>
      <c r="J25" s="16">
        <v>599827722.18293321</v>
      </c>
      <c r="K25" s="16">
        <v>598736148.7058816</v>
      </c>
      <c r="L25" s="16">
        <v>787927136.56174183</v>
      </c>
      <c r="M25" s="16">
        <v>979898334.7490952</v>
      </c>
      <c r="N25" s="14">
        <v>10078058152.559723</v>
      </c>
    </row>
    <row r="26" spans="1:14" x14ac:dyDescent="0.25">
      <c r="A26" s="4" t="s">
        <v>37</v>
      </c>
      <c r="B26" s="5">
        <v>144862231.84952977</v>
      </c>
      <c r="C26" s="5">
        <v>440691258.39420986</v>
      </c>
      <c r="D26" s="5">
        <v>359021877.37556565</v>
      </c>
      <c r="E26" s="5">
        <v>346631346.33333343</v>
      </c>
      <c r="F26" s="5">
        <v>507582104.56578952</v>
      </c>
      <c r="G26" s="5">
        <v>658112972.22222221</v>
      </c>
      <c r="H26" s="5">
        <v>636842162.94642854</v>
      </c>
      <c r="I26" s="5">
        <v>553008348.62946427</v>
      </c>
      <c r="J26" s="5">
        <v>577956368.22321403</v>
      </c>
      <c r="K26" s="5">
        <v>463818051.53767896</v>
      </c>
      <c r="L26" s="5">
        <v>304453479.05701762</v>
      </c>
      <c r="M26" s="5">
        <v>292883228.47499996</v>
      </c>
      <c r="N26" s="6">
        <v>5285863429.6094532</v>
      </c>
    </row>
    <row r="27" spans="1:14" x14ac:dyDescent="0.25">
      <c r="A27" s="4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0</v>
      </c>
    </row>
    <row r="28" spans="1:14" x14ac:dyDescent="0.25">
      <c r="A28" s="4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0</v>
      </c>
    </row>
    <row r="29" spans="1:14" x14ac:dyDescent="0.25">
      <c r="A29" s="7" t="s">
        <v>40</v>
      </c>
      <c r="B29" s="16">
        <v>144862231.84952977</v>
      </c>
      <c r="C29" s="16">
        <v>440691258.39420986</v>
      </c>
      <c r="D29" s="16">
        <v>359021877.37556565</v>
      </c>
      <c r="E29" s="16">
        <v>346631346.33333343</v>
      </c>
      <c r="F29" s="16">
        <v>507582104.56578952</v>
      </c>
      <c r="G29" s="16">
        <v>658112972.22222221</v>
      </c>
      <c r="H29" s="16">
        <v>636842162.94642854</v>
      </c>
      <c r="I29" s="16">
        <v>553008348.62946427</v>
      </c>
      <c r="J29" s="16">
        <v>577956368.22321403</v>
      </c>
      <c r="K29" s="16">
        <v>463818051.53767896</v>
      </c>
      <c r="L29" s="16">
        <v>304453479.05701762</v>
      </c>
      <c r="M29" s="16">
        <v>292883228.47499996</v>
      </c>
      <c r="N29" s="17">
        <v>5285863429.6094532</v>
      </c>
    </row>
    <row r="30" spans="1:14" x14ac:dyDescent="0.25">
      <c r="A30" s="4" t="s">
        <v>41</v>
      </c>
      <c r="B30" s="5">
        <v>1690159.9999999998</v>
      </c>
      <c r="C30" s="5">
        <v>10219962.5</v>
      </c>
      <c r="D30" s="5">
        <v>29428700</v>
      </c>
      <c r="E30" s="5">
        <v>19179230.000000004</v>
      </c>
      <c r="F30" s="5">
        <v>9377208</v>
      </c>
      <c r="G30" s="5">
        <v>12268966.666666666</v>
      </c>
      <c r="H30" s="5">
        <v>9538410</v>
      </c>
      <c r="I30" s="5">
        <v>4743748</v>
      </c>
      <c r="J30" s="5">
        <v>24502000</v>
      </c>
      <c r="K30" s="5">
        <v>2428166.6666666665</v>
      </c>
      <c r="L30" s="5">
        <v>13695025</v>
      </c>
      <c r="M30" s="5">
        <v>26287195</v>
      </c>
      <c r="N30" s="6">
        <v>163358771.83333334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38025</v>
      </c>
      <c r="M31" s="5">
        <v>1079975</v>
      </c>
      <c r="N31" s="6">
        <v>1118000</v>
      </c>
    </row>
    <row r="32" spans="1:14" x14ac:dyDescent="0.25">
      <c r="A32" s="4" t="s">
        <v>43</v>
      </c>
      <c r="B32" s="5">
        <v>0</v>
      </c>
      <c r="C32" s="5">
        <v>0</v>
      </c>
      <c r="D32" s="5">
        <v>12765</v>
      </c>
      <c r="E32" s="5">
        <v>6885</v>
      </c>
      <c r="F32" s="5">
        <v>10050</v>
      </c>
      <c r="G32" s="5">
        <v>284013.33333333331</v>
      </c>
      <c r="H32" s="5">
        <v>170400</v>
      </c>
      <c r="I32" s="5">
        <v>0</v>
      </c>
      <c r="J32" s="5">
        <v>13200</v>
      </c>
      <c r="K32" s="5">
        <v>0</v>
      </c>
      <c r="L32" s="5">
        <v>12636</v>
      </c>
      <c r="M32" s="5">
        <v>87963.636363636368</v>
      </c>
      <c r="N32" s="6">
        <v>597912.96969696973</v>
      </c>
    </row>
    <row r="33" spans="1:14" x14ac:dyDescent="0.25">
      <c r="A33" s="4" t="s">
        <v>44</v>
      </c>
      <c r="B33" s="5">
        <v>128752433.10170396</v>
      </c>
      <c r="C33" s="5">
        <v>153781472.62626266</v>
      </c>
      <c r="D33" s="5">
        <v>229048969.11393711</v>
      </c>
      <c r="E33" s="5">
        <v>114740070.54230772</v>
      </c>
      <c r="F33" s="5">
        <v>136042365.61403516</v>
      </c>
      <c r="G33" s="5">
        <v>172256952.4848485</v>
      </c>
      <c r="H33" s="5">
        <v>217699651.2003496</v>
      </c>
      <c r="I33" s="5">
        <v>192059786.9446694</v>
      </c>
      <c r="J33" s="5">
        <v>253311920.96929839</v>
      </c>
      <c r="K33" s="5">
        <v>197609021.7230731</v>
      </c>
      <c r="L33" s="5">
        <v>247144181.3333334</v>
      </c>
      <c r="M33" s="5">
        <v>276271187.19362766</v>
      </c>
      <c r="N33" s="6">
        <v>2318718012.8474469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6000</v>
      </c>
      <c r="H34" s="5">
        <v>60900</v>
      </c>
      <c r="I34" s="5">
        <v>12600</v>
      </c>
      <c r="J34" s="5">
        <v>46200</v>
      </c>
      <c r="K34" s="5">
        <v>65280</v>
      </c>
      <c r="L34" s="5">
        <v>209950</v>
      </c>
      <c r="M34" s="5">
        <v>59150</v>
      </c>
      <c r="N34" s="6">
        <v>460080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3336.6666666666665</v>
      </c>
      <c r="L35" s="5">
        <v>0</v>
      </c>
      <c r="M35" s="5">
        <v>0</v>
      </c>
      <c r="N35" s="6">
        <v>3336.6666666666665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13600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13600</v>
      </c>
    </row>
    <row r="38" spans="1:14" x14ac:dyDescent="0.25">
      <c r="A38" s="4" t="s">
        <v>49</v>
      </c>
      <c r="B38" s="5">
        <v>3725675.8</v>
      </c>
      <c r="C38" s="5">
        <v>47675</v>
      </c>
      <c r="D38" s="5">
        <v>11970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3785320.8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15192</v>
      </c>
      <c r="C41" s="5">
        <v>0</v>
      </c>
      <c r="D41" s="5">
        <v>0</v>
      </c>
      <c r="E41" s="5">
        <v>0</v>
      </c>
      <c r="F41" s="5">
        <v>101675</v>
      </c>
      <c r="G41" s="5">
        <v>350980</v>
      </c>
      <c r="H41" s="5">
        <v>435330</v>
      </c>
      <c r="I41" s="5">
        <v>19040</v>
      </c>
      <c r="J41" s="5">
        <v>257640</v>
      </c>
      <c r="K41" s="5">
        <v>30120</v>
      </c>
      <c r="L41" s="5">
        <v>268380</v>
      </c>
      <c r="M41" s="5">
        <v>408450</v>
      </c>
      <c r="N41" s="6">
        <v>1886807</v>
      </c>
    </row>
    <row r="42" spans="1:14" x14ac:dyDescent="0.25">
      <c r="A42" s="4" t="s">
        <v>53</v>
      </c>
      <c r="B42" s="5">
        <v>0</v>
      </c>
      <c r="C42" s="5">
        <v>47100</v>
      </c>
      <c r="D42" s="5">
        <v>280562.5</v>
      </c>
      <c r="E42" s="5">
        <v>144000</v>
      </c>
      <c r="F42" s="5">
        <v>48000</v>
      </c>
      <c r="G42" s="5">
        <v>0</v>
      </c>
      <c r="H42" s="5">
        <v>176750</v>
      </c>
      <c r="I42" s="5">
        <v>0</v>
      </c>
      <c r="J42" s="5">
        <v>45000</v>
      </c>
      <c r="K42" s="5">
        <v>112800</v>
      </c>
      <c r="L42" s="5">
        <v>6000</v>
      </c>
      <c r="M42" s="5">
        <v>10500</v>
      </c>
      <c r="N42" s="6">
        <v>870712.5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16900</v>
      </c>
      <c r="N44" s="6">
        <v>16900</v>
      </c>
    </row>
    <row r="45" spans="1:14" x14ac:dyDescent="0.25">
      <c r="A45" s="4" t="s">
        <v>56</v>
      </c>
      <c r="B45" s="5">
        <v>741999.99999999988</v>
      </c>
      <c r="C45" s="5">
        <v>4833960</v>
      </c>
      <c r="D45" s="5">
        <v>5678789.3333333321</v>
      </c>
      <c r="E45" s="5">
        <v>3551644.4444444445</v>
      </c>
      <c r="F45" s="5">
        <v>4847242.5000000009</v>
      </c>
      <c r="G45" s="5">
        <v>12061328.888888888</v>
      </c>
      <c r="H45" s="5">
        <v>11459272.000000002</v>
      </c>
      <c r="I45" s="5">
        <v>7682324.5333333351</v>
      </c>
      <c r="J45" s="5">
        <v>17066340</v>
      </c>
      <c r="K45" s="5">
        <v>3116678.0000000005</v>
      </c>
      <c r="L45" s="5">
        <v>3264602.5000000005</v>
      </c>
      <c r="M45" s="5">
        <v>2507685</v>
      </c>
      <c r="N45" s="6">
        <v>76811867.200000003</v>
      </c>
    </row>
    <row r="46" spans="1:14" x14ac:dyDescent="0.25">
      <c r="A46" s="7" t="s">
        <v>57</v>
      </c>
      <c r="B46" s="16">
        <v>134925460.90170395</v>
      </c>
      <c r="C46" s="16">
        <v>168943770.12626266</v>
      </c>
      <c r="D46" s="16">
        <v>264461755.94727045</v>
      </c>
      <c r="E46" s="16">
        <v>137621829.98675215</v>
      </c>
      <c r="F46" s="16">
        <v>150426541.11403516</v>
      </c>
      <c r="G46" s="16">
        <v>197228241.37373739</v>
      </c>
      <c r="H46" s="16">
        <v>239540713.2003496</v>
      </c>
      <c r="I46" s="16">
        <v>204517499.47800273</v>
      </c>
      <c r="J46" s="16">
        <v>295242300.96929836</v>
      </c>
      <c r="K46" s="16">
        <v>203365403.05640641</v>
      </c>
      <c r="L46" s="16">
        <v>264638799.8333334</v>
      </c>
      <c r="M46" s="16">
        <v>306729005.82999128</v>
      </c>
      <c r="N46" s="17">
        <v>2567641321.8171439</v>
      </c>
    </row>
    <row r="47" spans="1:14" x14ac:dyDescent="0.25">
      <c r="A47" s="7" t="s">
        <v>58</v>
      </c>
      <c r="B47" s="16">
        <v>996319487.05535269</v>
      </c>
      <c r="C47" s="16">
        <v>1527618993.2339602</v>
      </c>
      <c r="D47" s="16">
        <v>1846569006.5702252</v>
      </c>
      <c r="E47" s="16">
        <v>1613363339.578536</v>
      </c>
      <c r="F47" s="16">
        <v>1692530816.3342404</v>
      </c>
      <c r="G47" s="16">
        <v>1561595954.4724522</v>
      </c>
      <c r="H47" s="16">
        <v>1635633353.0352986</v>
      </c>
      <c r="I47" s="16">
        <v>1382455974.5246618</v>
      </c>
      <c r="J47" s="16">
        <v>1473026391.3754456</v>
      </c>
      <c r="K47" s="16">
        <v>1265919603.2999671</v>
      </c>
      <c r="L47" s="16">
        <v>1357019415.4520929</v>
      </c>
      <c r="M47" s="16">
        <v>1579510569.0540864</v>
      </c>
      <c r="N47" s="17">
        <v>17931562903.98632</v>
      </c>
    </row>
    <row r="48" spans="1:14" x14ac:dyDescent="0.25">
      <c r="A48" s="4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6">
        <v>0</v>
      </c>
    </row>
    <row r="60" spans="1:14" x14ac:dyDescent="0.25">
      <c r="A60" s="4" t="s">
        <v>71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0</v>
      </c>
    </row>
    <row r="61" spans="1:14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0</v>
      </c>
    </row>
    <row r="62" spans="1:14" x14ac:dyDescent="0.25">
      <c r="A62" s="4" t="s">
        <v>73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0</v>
      </c>
    </row>
    <row r="63" spans="1:14" x14ac:dyDescent="0.25">
      <c r="A63" s="7" t="s">
        <v>74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6">
        <v>0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0</v>
      </c>
    </row>
    <row r="65" spans="1:14" x14ac:dyDescent="0.25">
      <c r="A65" s="4" t="s">
        <v>76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0</v>
      </c>
    </row>
    <row r="66" spans="1:14" x14ac:dyDescent="0.25">
      <c r="A66" s="4" t="s">
        <v>77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0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6">
        <v>0</v>
      </c>
    </row>
    <row r="69" spans="1:14" x14ac:dyDescent="0.25">
      <c r="A69" s="7" t="s">
        <v>80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v>0</v>
      </c>
    </row>
    <row r="70" spans="1:14" x14ac:dyDescent="0.25">
      <c r="A70" s="4" t="s">
        <v>81</v>
      </c>
      <c r="B70" s="5">
        <v>1036500</v>
      </c>
      <c r="C70" s="5">
        <v>6733000</v>
      </c>
      <c r="D70" s="5">
        <v>10136000</v>
      </c>
      <c r="E70" s="5">
        <v>10065599.999999998</v>
      </c>
      <c r="F70" s="5">
        <v>5616900</v>
      </c>
      <c r="G70" s="5">
        <v>5681250</v>
      </c>
      <c r="H70" s="5">
        <v>5262750</v>
      </c>
      <c r="I70" s="5">
        <v>2095650</v>
      </c>
      <c r="J70" s="5">
        <v>12784049.999999998</v>
      </c>
      <c r="K70" s="5">
        <v>1444050</v>
      </c>
      <c r="L70" s="5">
        <v>7167150.0000000009</v>
      </c>
      <c r="M70" s="5">
        <v>19808999.999999996</v>
      </c>
      <c r="N70" s="6">
        <v>87831900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431500.00000000006</v>
      </c>
      <c r="N71" s="6">
        <v>431500.00000000006</v>
      </c>
    </row>
    <row r="72" spans="1:14" x14ac:dyDescent="0.25">
      <c r="A72" s="4" t="s">
        <v>83</v>
      </c>
      <c r="B72" s="5">
        <v>0</v>
      </c>
      <c r="C72" s="5">
        <v>0</v>
      </c>
      <c r="D72" s="5">
        <v>8750</v>
      </c>
      <c r="E72" s="5">
        <v>2250</v>
      </c>
      <c r="F72" s="5">
        <v>4500</v>
      </c>
      <c r="G72" s="5">
        <v>118350</v>
      </c>
      <c r="H72" s="5">
        <v>77400.000000000015</v>
      </c>
      <c r="I72" s="5">
        <v>0</v>
      </c>
      <c r="J72" s="5">
        <v>4500</v>
      </c>
      <c r="K72" s="5">
        <v>0</v>
      </c>
      <c r="L72" s="5">
        <v>4724.9999999999991</v>
      </c>
      <c r="M72" s="5">
        <v>37350</v>
      </c>
      <c r="N72" s="6">
        <v>257825</v>
      </c>
    </row>
    <row r="73" spans="1:14" x14ac:dyDescent="0.25">
      <c r="A73" s="4" t="s">
        <v>84</v>
      </c>
      <c r="B73" s="5">
        <v>120134677</v>
      </c>
      <c r="C73" s="5">
        <v>189806960</v>
      </c>
      <c r="D73" s="5">
        <v>315506519.99999994</v>
      </c>
      <c r="E73" s="5">
        <v>130682238.00000003</v>
      </c>
      <c r="F73" s="5">
        <v>187938410</v>
      </c>
      <c r="G73" s="5">
        <v>186283092</v>
      </c>
      <c r="H73" s="5">
        <v>198506080.00000003</v>
      </c>
      <c r="I73" s="5">
        <v>330117195.99999994</v>
      </c>
      <c r="J73" s="5">
        <v>311912253.99999994</v>
      </c>
      <c r="K73" s="5">
        <v>348763717</v>
      </c>
      <c r="L73" s="5">
        <v>295558464.00000006</v>
      </c>
      <c r="M73" s="5">
        <v>432240435</v>
      </c>
      <c r="N73" s="6">
        <v>3047450043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5000</v>
      </c>
      <c r="H74" s="5">
        <v>41850</v>
      </c>
      <c r="I74" s="5">
        <v>5400</v>
      </c>
      <c r="J74" s="5">
        <v>5850</v>
      </c>
      <c r="K74" s="5">
        <v>8100</v>
      </c>
      <c r="L74" s="5">
        <v>102150</v>
      </c>
      <c r="M74" s="5">
        <v>16500</v>
      </c>
      <c r="N74" s="6">
        <v>184850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33600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33600</v>
      </c>
    </row>
    <row r="78" spans="1:14" x14ac:dyDescent="0.25">
      <c r="A78" s="4" t="s">
        <v>89</v>
      </c>
      <c r="B78" s="5">
        <v>4960590</v>
      </c>
      <c r="C78" s="5">
        <v>126560.00000000001</v>
      </c>
      <c r="D78" s="5">
        <v>15624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5102774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21800</v>
      </c>
      <c r="C81" s="5">
        <v>0</v>
      </c>
      <c r="D81" s="5">
        <v>0</v>
      </c>
      <c r="E81" s="5">
        <v>0</v>
      </c>
      <c r="F81" s="5">
        <v>132080</v>
      </c>
      <c r="G81" s="5">
        <v>421131.99999999994</v>
      </c>
      <c r="H81" s="5">
        <v>0</v>
      </c>
      <c r="I81" s="5">
        <v>22860</v>
      </c>
      <c r="J81" s="5">
        <v>390525</v>
      </c>
      <c r="K81" s="5">
        <v>15875</v>
      </c>
      <c r="L81" s="5">
        <v>375920</v>
      </c>
      <c r="M81" s="5">
        <v>420370</v>
      </c>
      <c r="N81" s="6">
        <v>1800562</v>
      </c>
    </row>
    <row r="82" spans="1:14" x14ac:dyDescent="0.25">
      <c r="A82" s="4" t="s">
        <v>93</v>
      </c>
      <c r="B82" s="5">
        <v>0</v>
      </c>
      <c r="C82" s="5">
        <v>30000</v>
      </c>
      <c r="D82" s="5">
        <v>82250</v>
      </c>
      <c r="E82" s="5">
        <v>22500</v>
      </c>
      <c r="F82" s="5">
        <v>9000</v>
      </c>
      <c r="G82" s="5">
        <v>0</v>
      </c>
      <c r="H82" s="5">
        <v>47250</v>
      </c>
      <c r="I82" s="5">
        <v>0</v>
      </c>
      <c r="J82" s="5">
        <v>17100</v>
      </c>
      <c r="K82" s="5">
        <v>40500</v>
      </c>
      <c r="L82" s="5">
        <v>900</v>
      </c>
      <c r="M82" s="5">
        <v>1000</v>
      </c>
      <c r="N82" s="6">
        <v>250500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7500</v>
      </c>
      <c r="N84" s="6">
        <v>7500</v>
      </c>
    </row>
    <row r="85" spans="1:14" x14ac:dyDescent="0.25">
      <c r="A85" s="4" t="s">
        <v>96</v>
      </c>
      <c r="B85" s="5">
        <v>370500</v>
      </c>
      <c r="C85" s="5">
        <v>2016179.9999999995</v>
      </c>
      <c r="D85" s="5">
        <v>2787725</v>
      </c>
      <c r="E85" s="5">
        <v>931769.99999999988</v>
      </c>
      <c r="F85" s="5">
        <v>2212515</v>
      </c>
      <c r="G85" s="5">
        <v>5409126</v>
      </c>
      <c r="H85" s="5">
        <v>5342355</v>
      </c>
      <c r="I85" s="5">
        <v>5610708</v>
      </c>
      <c r="J85" s="5">
        <v>9504405.0000000019</v>
      </c>
      <c r="K85" s="5">
        <v>2249909.9999999995</v>
      </c>
      <c r="L85" s="5">
        <v>1449900</v>
      </c>
      <c r="M85" s="5">
        <v>2126700</v>
      </c>
      <c r="N85" s="6">
        <v>40011794</v>
      </c>
    </row>
    <row r="86" spans="1:14" x14ac:dyDescent="0.25">
      <c r="A86" s="4" t="s">
        <v>97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0</v>
      </c>
    </row>
    <row r="87" spans="1:14" x14ac:dyDescent="0.25">
      <c r="A87" s="4" t="s">
        <v>98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16">
        <v>126524067</v>
      </c>
      <c r="C90" s="16">
        <v>198746300</v>
      </c>
      <c r="D90" s="16">
        <v>328536868.99999994</v>
      </c>
      <c r="E90" s="16">
        <v>141704358.00000003</v>
      </c>
      <c r="F90" s="16">
        <v>195913405</v>
      </c>
      <c r="G90" s="16">
        <v>197917950</v>
      </c>
      <c r="H90" s="16">
        <v>209277685.00000003</v>
      </c>
      <c r="I90" s="16">
        <v>337851813.99999994</v>
      </c>
      <c r="J90" s="16">
        <v>334618683.99999994</v>
      </c>
      <c r="K90" s="16">
        <v>352522152</v>
      </c>
      <c r="L90" s="16">
        <v>304659209.00000006</v>
      </c>
      <c r="M90" s="16">
        <v>455090355</v>
      </c>
      <c r="N90" s="17">
        <v>3183362848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ht="15.75" thickBot="1" x14ac:dyDescent="0.3">
      <c r="A92" s="8" t="s">
        <v>103</v>
      </c>
      <c r="B92" s="20">
        <v>1122843554.0553527</v>
      </c>
      <c r="C92" s="20">
        <v>1726365293.2339602</v>
      </c>
      <c r="D92" s="20">
        <v>2175105875.5702252</v>
      </c>
      <c r="E92" s="20">
        <v>1755067697.578536</v>
      </c>
      <c r="F92" s="20">
        <v>1888444221.3342404</v>
      </c>
      <c r="G92" s="20">
        <v>1759513904.4724522</v>
      </c>
      <c r="H92" s="20">
        <v>1844911038.0352986</v>
      </c>
      <c r="I92" s="20">
        <v>1720307788.5246618</v>
      </c>
      <c r="J92" s="20">
        <v>1807645075.3754456</v>
      </c>
      <c r="K92" s="20">
        <v>1618441755.2999671</v>
      </c>
      <c r="L92" s="20">
        <v>1661678624.4520929</v>
      </c>
      <c r="M92" s="20">
        <v>2034600924.0540864</v>
      </c>
      <c r="N92" s="21">
        <v>21114925751.98632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80E7-BA8D-4D36-B477-E2E96CC37AA2}">
  <dimension ref="A1:N94"/>
  <sheetViews>
    <sheetView workbookViewId="0">
      <selection sqref="A1:N1"/>
    </sheetView>
  </sheetViews>
  <sheetFormatPr baseColWidth="10" defaultRowHeight="15" x14ac:dyDescent="0.25"/>
  <cols>
    <col min="1" max="1" width="31.7109375" customWidth="1"/>
  </cols>
  <sheetData>
    <row r="1" spans="1:14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85"/>
    </row>
    <row r="2" spans="1:14" x14ac:dyDescent="0.25">
      <c r="A2" s="63" t="s">
        <v>107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15.75" thickBot="1" x14ac:dyDescent="0.3">
      <c r="A3" s="64" t="s">
        <v>113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3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33"/>
    </row>
    <row r="7" spans="1:14" x14ac:dyDescent="0.25">
      <c r="A7" s="4" t="s">
        <v>18</v>
      </c>
      <c r="B7" s="3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3"/>
    </row>
    <row r="8" spans="1:14" x14ac:dyDescent="0.25">
      <c r="A8" s="4" t="s">
        <v>19</v>
      </c>
      <c r="B8" s="39"/>
      <c r="C8" s="39"/>
      <c r="D8" s="39">
        <v>10</v>
      </c>
      <c r="E8" s="39"/>
      <c r="F8" s="39"/>
      <c r="G8" s="39"/>
      <c r="H8" s="39"/>
      <c r="I8" s="39"/>
      <c r="J8" s="39"/>
      <c r="K8" s="39"/>
      <c r="L8" s="39"/>
      <c r="M8" s="39"/>
      <c r="N8" s="43">
        <v>10</v>
      </c>
    </row>
    <row r="9" spans="1:14" x14ac:dyDescent="0.25">
      <c r="A9" s="4" t="s">
        <v>20</v>
      </c>
      <c r="B9" s="3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33">
        <v>0</v>
      </c>
    </row>
    <row r="10" spans="1:14" x14ac:dyDescent="0.25">
      <c r="A10" s="4" t="s">
        <v>21</v>
      </c>
      <c r="B10" s="32"/>
      <c r="C10" s="11"/>
      <c r="D10" s="11">
        <v>302</v>
      </c>
      <c r="E10" s="11"/>
      <c r="F10" s="11"/>
      <c r="G10" s="11"/>
      <c r="H10" s="11"/>
      <c r="I10" s="11"/>
      <c r="J10" s="11"/>
      <c r="K10" s="11"/>
      <c r="L10" s="11"/>
      <c r="M10" s="11"/>
      <c r="N10" s="33">
        <v>302</v>
      </c>
    </row>
    <row r="11" spans="1:14" x14ac:dyDescent="0.25">
      <c r="A11" s="4" t="s">
        <v>22</v>
      </c>
      <c r="B11" s="32"/>
      <c r="C11" s="11"/>
      <c r="D11" s="11">
        <v>16</v>
      </c>
      <c r="E11" s="11"/>
      <c r="F11" s="11"/>
      <c r="G11" s="11"/>
      <c r="H11" s="11"/>
      <c r="I11" s="11"/>
      <c r="J11" s="11"/>
      <c r="K11" s="11"/>
      <c r="L11" s="11"/>
      <c r="M11" s="11"/>
      <c r="N11" s="33">
        <v>16</v>
      </c>
    </row>
    <row r="12" spans="1:14" x14ac:dyDescent="0.25">
      <c r="A12" s="4" t="s">
        <v>23</v>
      </c>
      <c r="B12" s="3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3"/>
    </row>
    <row r="13" spans="1:14" x14ac:dyDescent="0.25">
      <c r="A13" s="4" t="s">
        <v>24</v>
      </c>
      <c r="B13" s="3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3"/>
    </row>
    <row r="14" spans="1:14" x14ac:dyDescent="0.25">
      <c r="A14" s="4" t="s">
        <v>25</v>
      </c>
      <c r="B14" s="3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3"/>
    </row>
    <row r="15" spans="1:14" x14ac:dyDescent="0.25">
      <c r="A15" s="4" t="s">
        <v>26</v>
      </c>
      <c r="B15" s="3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3"/>
    </row>
    <row r="16" spans="1:14" x14ac:dyDescent="0.25">
      <c r="A16" s="4" t="s">
        <v>27</v>
      </c>
      <c r="B16" s="3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3"/>
    </row>
    <row r="17" spans="1:14" x14ac:dyDescent="0.25">
      <c r="A17" s="4" t="s">
        <v>28</v>
      </c>
      <c r="B17" s="3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33"/>
    </row>
    <row r="18" spans="1:14" x14ac:dyDescent="0.25">
      <c r="A18" s="4" t="s">
        <v>29</v>
      </c>
      <c r="B18" s="3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3"/>
    </row>
    <row r="19" spans="1:14" x14ac:dyDescent="0.25">
      <c r="A19" s="4" t="s">
        <v>30</v>
      </c>
      <c r="B19" s="3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3"/>
    </row>
    <row r="20" spans="1:14" x14ac:dyDescent="0.25">
      <c r="A20" s="4" t="s">
        <v>31</v>
      </c>
      <c r="B20" s="3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3"/>
    </row>
    <row r="21" spans="1:14" x14ac:dyDescent="0.25">
      <c r="A21" s="4" t="s">
        <v>32</v>
      </c>
      <c r="B21" s="3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3"/>
    </row>
    <row r="22" spans="1:14" x14ac:dyDescent="0.25">
      <c r="A22" s="4" t="s">
        <v>33</v>
      </c>
      <c r="B22" s="3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33"/>
    </row>
    <row r="23" spans="1:14" x14ac:dyDescent="0.25">
      <c r="A23" s="4" t="s">
        <v>34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33"/>
    </row>
    <row r="24" spans="1:14" x14ac:dyDescent="0.25">
      <c r="A24" s="4" t="s">
        <v>35</v>
      </c>
      <c r="B24" s="3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33"/>
    </row>
    <row r="25" spans="1:14" x14ac:dyDescent="0.25">
      <c r="A25" s="7" t="s">
        <v>36</v>
      </c>
      <c r="B25" s="16">
        <v>0</v>
      </c>
      <c r="C25" s="16">
        <v>0</v>
      </c>
      <c r="D25" s="16">
        <v>328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7">
        <v>328</v>
      </c>
    </row>
    <row r="26" spans="1:14" x14ac:dyDescent="0.25">
      <c r="A26" s="4" t="s">
        <v>37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4" x14ac:dyDescent="0.25">
      <c r="A27" s="4" t="s">
        <v>38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x14ac:dyDescent="0.25">
      <c r="A28" s="4" t="s">
        <v>39</v>
      </c>
      <c r="B28" s="30">
        <v>19900</v>
      </c>
      <c r="C28" s="34">
        <v>32950</v>
      </c>
      <c r="D28" s="34">
        <v>20500</v>
      </c>
      <c r="E28" s="34">
        <v>41950</v>
      </c>
      <c r="F28" s="34">
        <v>12020</v>
      </c>
      <c r="G28" s="34"/>
      <c r="H28" s="34">
        <v>24965</v>
      </c>
      <c r="I28" s="34">
        <v>12300</v>
      </c>
      <c r="J28" s="34">
        <v>34871</v>
      </c>
      <c r="K28" s="34">
        <v>50140</v>
      </c>
      <c r="L28" s="34">
        <v>42000</v>
      </c>
      <c r="M28" s="34">
        <v>57230</v>
      </c>
      <c r="N28" s="31">
        <v>348826</v>
      </c>
    </row>
    <row r="29" spans="1:14" x14ac:dyDescent="0.25">
      <c r="A29" s="7" t="s">
        <v>40</v>
      </c>
      <c r="B29" s="16">
        <v>19900</v>
      </c>
      <c r="C29" s="16">
        <v>32950</v>
      </c>
      <c r="D29" s="16">
        <v>20500</v>
      </c>
      <c r="E29" s="16">
        <v>41950</v>
      </c>
      <c r="F29" s="16">
        <v>12020</v>
      </c>
      <c r="G29" s="16">
        <v>0</v>
      </c>
      <c r="H29" s="16">
        <v>24965</v>
      </c>
      <c r="I29" s="16">
        <v>12300</v>
      </c>
      <c r="J29" s="16">
        <v>34871</v>
      </c>
      <c r="K29" s="16">
        <v>50140</v>
      </c>
      <c r="L29" s="16">
        <v>42000</v>
      </c>
      <c r="M29" s="16">
        <v>57230</v>
      </c>
      <c r="N29" s="17">
        <v>348826</v>
      </c>
    </row>
    <row r="30" spans="1:14" x14ac:dyDescent="0.25">
      <c r="A30" s="4" t="s">
        <v>41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x14ac:dyDescent="0.25">
      <c r="A31" s="4" t="s">
        <v>42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4" t="s">
        <v>43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4" x14ac:dyDescent="0.25">
      <c r="A33" s="4" t="s">
        <v>44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</row>
    <row r="34" spans="1:14" x14ac:dyDescent="0.25">
      <c r="A34" s="4" t="s">
        <v>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</row>
    <row r="35" spans="1:14" x14ac:dyDescent="0.25">
      <c r="A35" s="4" t="s">
        <v>46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</row>
    <row r="36" spans="1:14" x14ac:dyDescent="0.25">
      <c r="A36" s="4" t="s">
        <v>47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</row>
    <row r="37" spans="1:14" x14ac:dyDescent="0.25">
      <c r="A37" s="4" t="s">
        <v>48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7"/>
    </row>
    <row r="38" spans="1:14" x14ac:dyDescent="0.25">
      <c r="A38" s="4" t="s">
        <v>49</v>
      </c>
      <c r="B38" s="30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7"/>
    </row>
    <row r="39" spans="1:14" x14ac:dyDescent="0.25">
      <c r="A39" s="4" t="s">
        <v>50</v>
      </c>
      <c r="B39" s="30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7"/>
    </row>
    <row r="40" spans="1:14" x14ac:dyDescent="0.25">
      <c r="A40" s="4" t="s">
        <v>51</v>
      </c>
      <c r="B40" s="30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7"/>
    </row>
    <row r="41" spans="1:14" x14ac:dyDescent="0.25">
      <c r="A41" s="4" t="s">
        <v>52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7"/>
    </row>
    <row r="42" spans="1:14" x14ac:dyDescent="0.25">
      <c r="A42" s="4" t="s">
        <v>53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7"/>
    </row>
    <row r="43" spans="1:14" x14ac:dyDescent="0.25">
      <c r="A43" s="4" t="s">
        <v>54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7"/>
    </row>
    <row r="44" spans="1:14" x14ac:dyDescent="0.25">
      <c r="A44" s="4" t="s">
        <v>55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7"/>
    </row>
    <row r="45" spans="1:14" x14ac:dyDescent="0.25">
      <c r="A45" s="4" t="s">
        <v>56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7"/>
    </row>
    <row r="46" spans="1:14" x14ac:dyDescent="0.25">
      <c r="A46" s="7" t="s">
        <v>57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7">
        <v>0</v>
      </c>
    </row>
    <row r="47" spans="1:14" x14ac:dyDescent="0.25">
      <c r="A47" s="7" t="s">
        <v>58</v>
      </c>
      <c r="B47" s="16">
        <v>19900</v>
      </c>
      <c r="C47" s="16">
        <v>32950</v>
      </c>
      <c r="D47" s="16">
        <v>20828</v>
      </c>
      <c r="E47" s="16">
        <v>41950</v>
      </c>
      <c r="F47" s="16">
        <v>12020</v>
      </c>
      <c r="G47" s="16">
        <v>0</v>
      </c>
      <c r="H47" s="16">
        <v>24965</v>
      </c>
      <c r="I47" s="16">
        <v>12300</v>
      </c>
      <c r="J47" s="16">
        <v>34871</v>
      </c>
      <c r="K47" s="16">
        <v>50140</v>
      </c>
      <c r="L47" s="16">
        <v>42000</v>
      </c>
      <c r="M47" s="16">
        <v>57230</v>
      </c>
      <c r="N47" s="17">
        <v>349154</v>
      </c>
    </row>
    <row r="48" spans="1:14" x14ac:dyDescent="0.25">
      <c r="A48" s="4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 x14ac:dyDescent="0.25">
      <c r="A49" s="4" t="s">
        <v>60</v>
      </c>
      <c r="B49" s="3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1"/>
    </row>
    <row r="50" spans="1:14" x14ac:dyDescent="0.25">
      <c r="A50" s="4" t="s">
        <v>61</v>
      </c>
      <c r="B50" s="30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1"/>
    </row>
    <row r="51" spans="1:14" x14ac:dyDescent="0.25">
      <c r="A51" s="4" t="s">
        <v>62</v>
      </c>
      <c r="B51" s="30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1"/>
    </row>
    <row r="52" spans="1:14" x14ac:dyDescent="0.25">
      <c r="A52" s="4" t="s">
        <v>63</v>
      </c>
      <c r="B52" s="3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1"/>
    </row>
    <row r="53" spans="1:14" x14ac:dyDescent="0.25">
      <c r="A53" s="4" t="s">
        <v>64</v>
      </c>
      <c r="B53" s="3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1"/>
    </row>
    <row r="54" spans="1:14" x14ac:dyDescent="0.25">
      <c r="A54" s="4" t="s">
        <v>65</v>
      </c>
      <c r="B54" s="3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1"/>
    </row>
    <row r="55" spans="1:14" x14ac:dyDescent="0.25">
      <c r="A55" s="4" t="s">
        <v>66</v>
      </c>
      <c r="B55" s="3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1"/>
    </row>
    <row r="56" spans="1:14" x14ac:dyDescent="0.25">
      <c r="A56" s="4" t="s">
        <v>67</v>
      </c>
      <c r="B56" s="3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1"/>
    </row>
    <row r="57" spans="1:14" x14ac:dyDescent="0.25">
      <c r="A57" s="4" t="s">
        <v>68</v>
      </c>
      <c r="B57" s="3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1"/>
    </row>
    <row r="58" spans="1:14" x14ac:dyDescent="0.25">
      <c r="A58" s="4" t="s">
        <v>69</v>
      </c>
      <c r="B58" s="3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1"/>
    </row>
    <row r="59" spans="1:14" x14ac:dyDescent="0.25">
      <c r="A59" s="7" t="s">
        <v>70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v>0</v>
      </c>
    </row>
    <row r="60" spans="1:14" x14ac:dyDescent="0.25">
      <c r="A60" s="4" t="s">
        <v>71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9"/>
    </row>
    <row r="61" spans="1:14" x14ac:dyDescent="0.25">
      <c r="A61" s="4" t="s">
        <v>72</v>
      </c>
      <c r="B61" s="1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9"/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9"/>
    </row>
    <row r="63" spans="1:14" x14ac:dyDescent="0.25">
      <c r="A63" s="7" t="s">
        <v>74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/>
    </row>
    <row r="64" spans="1:14" x14ac:dyDescent="0.25">
      <c r="A64" s="4" t="s">
        <v>75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7"/>
    </row>
    <row r="65" spans="1:14" x14ac:dyDescent="0.25">
      <c r="A65" s="4" t="s">
        <v>76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/>
    </row>
    <row r="66" spans="1:14" x14ac:dyDescent="0.25">
      <c r="A66" s="4" t="s">
        <v>77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/>
    </row>
    <row r="67" spans="1:14" x14ac:dyDescent="0.25">
      <c r="A67" s="4" t="s">
        <v>78</v>
      </c>
      <c r="B67" s="30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7"/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</row>
    <row r="69" spans="1:14" x14ac:dyDescent="0.25">
      <c r="A69" s="7" t="s">
        <v>80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7">
        <v>0</v>
      </c>
    </row>
    <row r="70" spans="1:14" x14ac:dyDescent="0.25">
      <c r="A70" s="4" t="s">
        <v>81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6"/>
    </row>
    <row r="71" spans="1:14" x14ac:dyDescent="0.25">
      <c r="A71" s="4" t="s">
        <v>82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6"/>
    </row>
    <row r="72" spans="1:14" x14ac:dyDescent="0.25">
      <c r="A72" s="4" t="s">
        <v>83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6"/>
    </row>
    <row r="73" spans="1:14" x14ac:dyDescent="0.25">
      <c r="A73" s="4" t="s">
        <v>84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6"/>
    </row>
    <row r="74" spans="1:14" x14ac:dyDescent="0.25">
      <c r="A74" s="4" t="s">
        <v>85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6"/>
    </row>
    <row r="75" spans="1:14" x14ac:dyDescent="0.25">
      <c r="A75" s="4" t="s">
        <v>86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6"/>
    </row>
    <row r="76" spans="1:14" x14ac:dyDescent="0.25">
      <c r="A76" s="4" t="s">
        <v>87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6"/>
    </row>
    <row r="77" spans="1:14" x14ac:dyDescent="0.25">
      <c r="A77" s="4" t="s">
        <v>88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6"/>
    </row>
    <row r="78" spans="1:14" x14ac:dyDescent="0.25">
      <c r="A78" s="4" t="s">
        <v>89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6"/>
    </row>
    <row r="79" spans="1:14" x14ac:dyDescent="0.25">
      <c r="A79" s="4" t="s">
        <v>90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6"/>
    </row>
    <row r="80" spans="1:14" x14ac:dyDescent="0.25">
      <c r="A80" s="4" t="s">
        <v>91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6"/>
    </row>
    <row r="81" spans="1:14" x14ac:dyDescent="0.25">
      <c r="A81" s="4" t="s">
        <v>92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6"/>
    </row>
    <row r="82" spans="1:14" x14ac:dyDescent="0.25">
      <c r="A82" s="4" t="s">
        <v>93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6"/>
    </row>
    <row r="83" spans="1:14" x14ac:dyDescent="0.25">
      <c r="A83" s="4" t="s">
        <v>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6"/>
    </row>
    <row r="84" spans="1:14" x14ac:dyDescent="0.25">
      <c r="A84" s="4" t="s">
        <v>95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6"/>
    </row>
    <row r="85" spans="1:14" x14ac:dyDescent="0.25">
      <c r="A85" s="4" t="s">
        <v>96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6"/>
    </row>
    <row r="86" spans="1:14" x14ac:dyDescent="0.25">
      <c r="A86" s="4" t="s">
        <v>97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6"/>
    </row>
    <row r="87" spans="1:14" x14ac:dyDescent="0.25">
      <c r="A87" s="4" t="s">
        <v>98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6"/>
    </row>
    <row r="88" spans="1:14" x14ac:dyDescent="0.25">
      <c r="A88" s="4" t="s">
        <v>99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6"/>
    </row>
    <row r="89" spans="1:14" x14ac:dyDescent="0.25">
      <c r="A89" s="4" t="s">
        <v>100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6"/>
    </row>
    <row r="90" spans="1:14" x14ac:dyDescent="0.25">
      <c r="A90" s="7" t="s">
        <v>101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7">
        <v>0</v>
      </c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>
        <v>19900</v>
      </c>
      <c r="C92" s="20">
        <v>32950</v>
      </c>
      <c r="D92" s="20">
        <v>20828</v>
      </c>
      <c r="E92" s="20">
        <v>41950</v>
      </c>
      <c r="F92" s="20">
        <v>12020</v>
      </c>
      <c r="G92" s="20">
        <v>0</v>
      </c>
      <c r="H92" s="20">
        <v>24965</v>
      </c>
      <c r="I92" s="20">
        <v>12300</v>
      </c>
      <c r="J92" s="20">
        <v>34871</v>
      </c>
      <c r="K92" s="20">
        <v>50140</v>
      </c>
      <c r="L92" s="20">
        <v>42000</v>
      </c>
      <c r="M92" s="20">
        <v>57230</v>
      </c>
      <c r="N92" s="21">
        <v>349154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>
        <v>349154</v>
      </c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>
        <f>N93-N92</f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9AAF3-7FA1-41A6-B442-6E2035D2E972}">
  <dimension ref="A1:N94"/>
  <sheetViews>
    <sheetView workbookViewId="0">
      <selection sqref="A1:N1"/>
    </sheetView>
  </sheetViews>
  <sheetFormatPr baseColWidth="10" defaultRowHeight="15" x14ac:dyDescent="0.25"/>
  <cols>
    <col min="1" max="1" width="29.7109375" customWidth="1"/>
  </cols>
  <sheetData>
    <row r="1" spans="1:14" x14ac:dyDescent="0.25">
      <c r="A1" s="67" t="s">
        <v>110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4" t="s">
        <v>18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x14ac:dyDescent="0.25">
      <c r="A8" s="4" t="s">
        <v>19</v>
      </c>
      <c r="B8" s="11"/>
      <c r="C8" s="11"/>
      <c r="D8" s="11">
        <v>1161.1418980912022</v>
      </c>
      <c r="E8" s="11"/>
      <c r="F8" s="11"/>
      <c r="G8" s="11"/>
      <c r="H8" s="11"/>
      <c r="I8" s="11"/>
      <c r="J8" s="11"/>
      <c r="K8" s="11"/>
      <c r="L8" s="11"/>
      <c r="M8" s="11"/>
      <c r="N8" s="44">
        <v>1161.1400000000001</v>
      </c>
    </row>
    <row r="9" spans="1:14" x14ac:dyDescent="0.25">
      <c r="A9" s="4" t="s">
        <v>20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x14ac:dyDescent="0.25">
      <c r="A10" s="4" t="s">
        <v>21</v>
      </c>
      <c r="B10" s="5"/>
      <c r="C10" s="5"/>
      <c r="D10" s="5">
        <v>688.63956971079449</v>
      </c>
      <c r="E10" s="5"/>
      <c r="F10" s="5"/>
      <c r="G10" s="5"/>
      <c r="H10" s="5"/>
      <c r="I10" s="5"/>
      <c r="J10" s="5"/>
      <c r="K10" s="5"/>
      <c r="L10" s="5"/>
      <c r="M10" s="5"/>
      <c r="N10" s="44">
        <v>688.64</v>
      </c>
    </row>
    <row r="11" spans="1:14" x14ac:dyDescent="0.25">
      <c r="A11" s="4" t="s">
        <v>22</v>
      </c>
      <c r="B11" s="5"/>
      <c r="C11" s="5"/>
      <c r="D11" s="5">
        <v>1818.6066327276358</v>
      </c>
      <c r="E11" s="5"/>
      <c r="F11" s="5"/>
      <c r="G11" s="5"/>
      <c r="H11" s="5"/>
      <c r="I11" s="5"/>
      <c r="J11" s="5"/>
      <c r="K11" s="5"/>
      <c r="L11" s="5"/>
      <c r="M11" s="5"/>
      <c r="N11" s="44">
        <v>1818.61</v>
      </c>
    </row>
    <row r="12" spans="1:14" x14ac:dyDescent="0.25">
      <c r="A12" s="4" t="s">
        <v>23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x14ac:dyDescent="0.25">
      <c r="A13" s="4" t="s">
        <v>24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x14ac:dyDescent="0.25">
      <c r="A14" s="4" t="s">
        <v>25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x14ac:dyDescent="0.25">
      <c r="A15" s="4" t="s">
        <v>26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x14ac:dyDescent="0.25">
      <c r="A16" s="4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5">
      <c r="A17" s="4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25">
      <c r="A18" s="4" t="s">
        <v>29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x14ac:dyDescent="0.25">
      <c r="A19" s="4" t="s">
        <v>30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x14ac:dyDescent="0.25">
      <c r="A20" s="4" t="s">
        <v>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x14ac:dyDescent="0.25">
      <c r="A21" s="4" t="s">
        <v>32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x14ac:dyDescent="0.25">
      <c r="A22" s="4" t="s">
        <v>33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x14ac:dyDescent="0.25">
      <c r="A23" s="4" t="s">
        <v>34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25">
      <c r="A24" s="4" t="s">
        <v>35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1:14" x14ac:dyDescent="0.25">
      <c r="A25" s="7" t="s">
        <v>36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</row>
    <row r="26" spans="1:14" x14ac:dyDescent="0.25">
      <c r="A26" s="4" t="s">
        <v>37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4" x14ac:dyDescent="0.25">
      <c r="A27" s="4" t="s">
        <v>38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x14ac:dyDescent="0.25">
      <c r="A28" s="4" t="s">
        <v>39</v>
      </c>
      <c r="B28" s="30">
        <v>100</v>
      </c>
      <c r="C28" s="30">
        <v>100</v>
      </c>
      <c r="D28" s="30">
        <v>100</v>
      </c>
      <c r="E28" s="30">
        <v>100</v>
      </c>
      <c r="F28" s="30">
        <v>100</v>
      </c>
      <c r="G28" s="30">
        <v>100</v>
      </c>
      <c r="H28" s="30">
        <v>271.42857142857144</v>
      </c>
      <c r="I28" s="30">
        <v>116.66666666666667</v>
      </c>
      <c r="J28" s="30">
        <v>150</v>
      </c>
      <c r="K28" s="30">
        <v>150</v>
      </c>
      <c r="L28" s="30">
        <v>175</v>
      </c>
      <c r="M28" s="30">
        <v>166.66666666666666</v>
      </c>
      <c r="N28" s="31">
        <v>162.90322580645162</v>
      </c>
    </row>
    <row r="29" spans="1:14" x14ac:dyDescent="0.25">
      <c r="A29" s="7" t="s">
        <v>40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4" x14ac:dyDescent="0.25">
      <c r="A30" s="4" t="s">
        <v>41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x14ac:dyDescent="0.25">
      <c r="A31" s="4" t="s">
        <v>42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4" t="s">
        <v>43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4" x14ac:dyDescent="0.25">
      <c r="A33" s="4" t="s">
        <v>44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4" x14ac:dyDescent="0.25">
      <c r="A34" s="4" t="s">
        <v>45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</row>
    <row r="35" spans="1:14" x14ac:dyDescent="0.25">
      <c r="A35" s="4" t="s">
        <v>46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</row>
    <row r="36" spans="1:14" x14ac:dyDescent="0.25">
      <c r="A36" s="4" t="s">
        <v>47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</row>
    <row r="37" spans="1:14" x14ac:dyDescent="0.25">
      <c r="A37" s="4" t="s">
        <v>48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</row>
    <row r="38" spans="1:14" x14ac:dyDescent="0.25">
      <c r="A38" s="4" t="s">
        <v>49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</row>
    <row r="39" spans="1:14" x14ac:dyDescent="0.25">
      <c r="A39" s="4" t="s">
        <v>50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</row>
    <row r="40" spans="1:14" x14ac:dyDescent="0.25">
      <c r="A40" s="4" t="s">
        <v>51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</row>
    <row r="41" spans="1:14" x14ac:dyDescent="0.25">
      <c r="A41" s="4" t="s">
        <v>52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  <row r="42" spans="1:14" x14ac:dyDescent="0.25">
      <c r="A42" s="4" t="s">
        <v>53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</row>
    <row r="43" spans="1:14" x14ac:dyDescent="0.25">
      <c r="A43" s="4" t="s">
        <v>54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</row>
    <row r="44" spans="1:14" x14ac:dyDescent="0.25">
      <c r="A44" s="4" t="s">
        <v>55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</row>
    <row r="45" spans="1:14" x14ac:dyDescent="0.25">
      <c r="A45" s="4" t="s">
        <v>56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7"/>
    </row>
    <row r="46" spans="1:14" x14ac:dyDescent="0.25">
      <c r="A46" s="7" t="s">
        <v>57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7"/>
    </row>
    <row r="47" spans="1:14" x14ac:dyDescent="0.25">
      <c r="A47" s="7" t="s">
        <v>58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</row>
    <row r="48" spans="1:14" x14ac:dyDescent="0.25">
      <c r="A48" s="4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 x14ac:dyDescent="0.25">
      <c r="A49" s="4" t="s">
        <v>60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</row>
    <row r="50" spans="1:14" x14ac:dyDescent="0.25">
      <c r="A50" s="4" t="s">
        <v>61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</row>
    <row r="51" spans="1:14" x14ac:dyDescent="0.25">
      <c r="A51" s="4" t="s">
        <v>62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</row>
    <row r="52" spans="1:14" x14ac:dyDescent="0.25">
      <c r="A52" s="4" t="s">
        <v>63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1"/>
    </row>
    <row r="53" spans="1:14" x14ac:dyDescent="0.25">
      <c r="A53" s="4" t="s">
        <v>64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</row>
    <row r="54" spans="1:14" x14ac:dyDescent="0.25">
      <c r="A54" s="4" t="s">
        <v>65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7"/>
    </row>
    <row r="55" spans="1:14" x14ac:dyDescent="0.25">
      <c r="A55" s="4" t="s">
        <v>66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7"/>
    </row>
    <row r="56" spans="1:14" x14ac:dyDescent="0.25">
      <c r="A56" s="4" t="s">
        <v>67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</row>
    <row r="57" spans="1:14" x14ac:dyDescent="0.25">
      <c r="A57" s="4" t="s">
        <v>68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1"/>
    </row>
    <row r="58" spans="1:14" x14ac:dyDescent="0.25">
      <c r="A58" s="4" t="s">
        <v>69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7"/>
    </row>
    <row r="59" spans="1:14" x14ac:dyDescent="0.25">
      <c r="A59" s="7" t="s">
        <v>70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1"/>
    </row>
    <row r="60" spans="1:14" x14ac:dyDescent="0.25">
      <c r="A60" s="4" t="s">
        <v>71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1"/>
    </row>
    <row r="61" spans="1:14" x14ac:dyDescent="0.25">
      <c r="A61" s="4" t="s">
        <v>72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1"/>
    </row>
    <row r="62" spans="1:14" x14ac:dyDescent="0.25">
      <c r="A62" s="4" t="s">
        <v>73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1"/>
    </row>
    <row r="63" spans="1:14" x14ac:dyDescent="0.25">
      <c r="A63" s="7" t="s">
        <v>74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</row>
    <row r="64" spans="1:14" x14ac:dyDescent="0.25">
      <c r="A64" s="4" t="s">
        <v>75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</row>
    <row r="65" spans="1:14" x14ac:dyDescent="0.25">
      <c r="A65" s="4" t="s">
        <v>76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1"/>
    </row>
    <row r="66" spans="1:14" x14ac:dyDescent="0.25">
      <c r="A66" s="4" t="s">
        <v>77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1"/>
    </row>
    <row r="67" spans="1:14" x14ac:dyDescent="0.25">
      <c r="A67" s="4" t="s">
        <v>78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1"/>
    </row>
    <row r="68" spans="1:14" x14ac:dyDescent="0.25">
      <c r="A68" s="7" t="s">
        <v>79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1"/>
    </row>
    <row r="69" spans="1:14" x14ac:dyDescent="0.25">
      <c r="A69" s="7" t="s">
        <v>80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1"/>
    </row>
    <row r="70" spans="1:14" x14ac:dyDescent="0.25">
      <c r="A70" s="4" t="s">
        <v>81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1"/>
    </row>
    <row r="71" spans="1:14" x14ac:dyDescent="0.25">
      <c r="A71" s="4" t="s">
        <v>82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1"/>
    </row>
    <row r="72" spans="1:14" x14ac:dyDescent="0.25">
      <c r="A72" s="4" t="s">
        <v>83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1"/>
    </row>
    <row r="73" spans="1:14" x14ac:dyDescent="0.25">
      <c r="A73" s="4" t="s">
        <v>84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/>
    </row>
    <row r="74" spans="1:14" x14ac:dyDescent="0.25">
      <c r="A74" s="4" t="s">
        <v>85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1"/>
    </row>
    <row r="75" spans="1:14" x14ac:dyDescent="0.25">
      <c r="A75" s="4" t="s">
        <v>86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1"/>
    </row>
    <row r="76" spans="1:14" x14ac:dyDescent="0.25">
      <c r="A76" s="4" t="s">
        <v>87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1"/>
    </row>
    <row r="77" spans="1:14" x14ac:dyDescent="0.25">
      <c r="A77" s="4" t="s">
        <v>88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1"/>
    </row>
    <row r="78" spans="1:14" x14ac:dyDescent="0.25">
      <c r="A78" s="4" t="s">
        <v>89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1"/>
    </row>
    <row r="79" spans="1:14" x14ac:dyDescent="0.25">
      <c r="A79" s="4" t="s">
        <v>90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1"/>
    </row>
    <row r="80" spans="1:14" x14ac:dyDescent="0.25">
      <c r="A80" s="4" t="s">
        <v>91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1"/>
    </row>
    <row r="81" spans="1:14" x14ac:dyDescent="0.25">
      <c r="A81" s="4" t="s">
        <v>92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1"/>
    </row>
    <row r="82" spans="1:14" x14ac:dyDescent="0.25">
      <c r="A82" s="4" t="s">
        <v>93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1"/>
    </row>
    <row r="83" spans="1:14" x14ac:dyDescent="0.25">
      <c r="A83" s="4" t="s">
        <v>94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1"/>
    </row>
    <row r="84" spans="1:14" x14ac:dyDescent="0.25">
      <c r="A84" s="4" t="s">
        <v>95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1"/>
    </row>
    <row r="85" spans="1:14" x14ac:dyDescent="0.25">
      <c r="A85" s="4" t="s">
        <v>96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1"/>
    </row>
    <row r="86" spans="1:14" x14ac:dyDescent="0.25">
      <c r="A86" s="4" t="s">
        <v>97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1"/>
    </row>
    <row r="87" spans="1:14" x14ac:dyDescent="0.25">
      <c r="A87" s="4" t="s">
        <v>98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1"/>
    </row>
    <row r="88" spans="1:14" x14ac:dyDescent="0.25">
      <c r="A88" s="4" t="s">
        <v>99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1"/>
    </row>
    <row r="89" spans="1:14" x14ac:dyDescent="0.25">
      <c r="A89" s="4" t="s">
        <v>100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1"/>
    </row>
    <row r="90" spans="1:14" x14ac:dyDescent="0.25">
      <c r="A90" s="7" t="s">
        <v>101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1"/>
    </row>
    <row r="91" spans="1:14" x14ac:dyDescent="0.25">
      <c r="A91" s="4" t="s">
        <v>102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1"/>
    </row>
    <row r="92" spans="1:14" ht="15.75" thickBot="1" x14ac:dyDescent="0.3">
      <c r="A92" s="8" t="s">
        <v>103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10"/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EE38-AAAD-480E-BD81-D1AEFDE890E5}">
  <dimension ref="A1:N94"/>
  <sheetViews>
    <sheetView workbookViewId="0">
      <selection sqref="A1:N1"/>
    </sheetView>
  </sheetViews>
  <sheetFormatPr baseColWidth="10" defaultRowHeight="15" x14ac:dyDescent="0.25"/>
  <cols>
    <col min="1" max="1" width="30.28515625" customWidth="1"/>
    <col min="2" max="6" width="12.42578125" bestFit="1" customWidth="1"/>
    <col min="8" max="13" width="12.42578125" bestFit="1" customWidth="1"/>
    <col min="14" max="14" width="13.28515625" bestFit="1" customWidth="1"/>
  </cols>
  <sheetData>
    <row r="1" spans="1:14" x14ac:dyDescent="0.25">
      <c r="A1" s="67" t="s">
        <v>111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v>0</v>
      </c>
    </row>
    <row r="7" spans="1:14" x14ac:dyDescent="0.25">
      <c r="A7" s="4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v>0</v>
      </c>
    </row>
    <row r="8" spans="1:14" x14ac:dyDescent="0.25">
      <c r="A8" s="4" t="s">
        <v>19</v>
      </c>
      <c r="B8" s="5">
        <v>0</v>
      </c>
      <c r="C8" s="5">
        <v>0</v>
      </c>
      <c r="D8" s="5">
        <v>11611.418980912022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11611.400000000001</v>
      </c>
    </row>
    <row r="9" spans="1:14" x14ac:dyDescent="0.25">
      <c r="A9" s="4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v>0</v>
      </c>
    </row>
    <row r="10" spans="1:14" x14ac:dyDescent="0.25">
      <c r="A10" s="4" t="s">
        <v>21</v>
      </c>
      <c r="B10" s="5">
        <v>0</v>
      </c>
      <c r="C10" s="5">
        <v>0</v>
      </c>
      <c r="D10" s="5">
        <v>207969.15005265994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207969.28</v>
      </c>
    </row>
    <row r="11" spans="1:14" x14ac:dyDescent="0.25">
      <c r="A11" s="4" t="s">
        <v>22</v>
      </c>
      <c r="B11" s="5">
        <v>0</v>
      </c>
      <c r="C11" s="5">
        <v>0</v>
      </c>
      <c r="D11" s="5">
        <v>29097.706123642172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29097.759999999998</v>
      </c>
    </row>
    <row r="12" spans="1:14" x14ac:dyDescent="0.25">
      <c r="A12" s="4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v>0</v>
      </c>
    </row>
    <row r="13" spans="1:14" x14ac:dyDescent="0.25">
      <c r="A13" s="4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0</v>
      </c>
    </row>
    <row r="14" spans="1:14" x14ac:dyDescent="0.25">
      <c r="A14" s="4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0</v>
      </c>
    </row>
    <row r="15" spans="1:14" x14ac:dyDescent="0.25">
      <c r="A15" s="4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0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0</v>
      </c>
    </row>
    <row r="18" spans="1:14" x14ac:dyDescent="0.25">
      <c r="A18" s="4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0</v>
      </c>
    </row>
    <row r="19" spans="1:14" x14ac:dyDescent="0.25">
      <c r="A19" s="4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v>0</v>
      </c>
    </row>
    <row r="20" spans="1:14" x14ac:dyDescent="0.25">
      <c r="A20" s="4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0</v>
      </c>
    </row>
    <row r="21" spans="1:14" x14ac:dyDescent="0.25">
      <c r="A21" s="4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0</v>
      </c>
    </row>
    <row r="22" spans="1:14" x14ac:dyDescent="0.25">
      <c r="A22" s="4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0</v>
      </c>
    </row>
    <row r="23" spans="1:14" x14ac:dyDescent="0.25">
      <c r="A23" s="4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v>0</v>
      </c>
    </row>
    <row r="24" spans="1:14" x14ac:dyDescent="0.25">
      <c r="A24" s="4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0</v>
      </c>
    </row>
    <row r="25" spans="1:14" x14ac:dyDescent="0.25">
      <c r="A25" s="7" t="s">
        <v>36</v>
      </c>
      <c r="B25" s="16">
        <v>0</v>
      </c>
      <c r="C25" s="16">
        <v>0</v>
      </c>
      <c r="D25" s="16">
        <v>248678.27515721414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7">
        <v>248678.44</v>
      </c>
    </row>
    <row r="26" spans="1:14" x14ac:dyDescent="0.25">
      <c r="A26" s="4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v>0</v>
      </c>
    </row>
    <row r="27" spans="1:14" x14ac:dyDescent="0.25">
      <c r="A27" s="4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0</v>
      </c>
    </row>
    <row r="28" spans="1:14" x14ac:dyDescent="0.25">
      <c r="A28" s="4" t="s">
        <v>39</v>
      </c>
      <c r="B28" s="5">
        <v>1990000</v>
      </c>
      <c r="C28" s="5">
        <v>3295000</v>
      </c>
      <c r="D28" s="5">
        <v>2050000</v>
      </c>
      <c r="E28" s="5">
        <v>4195000</v>
      </c>
      <c r="F28" s="5">
        <v>1202000</v>
      </c>
      <c r="G28" s="5">
        <v>0</v>
      </c>
      <c r="H28" s="5">
        <v>6776214.2857142864</v>
      </c>
      <c r="I28" s="5">
        <v>1435000</v>
      </c>
      <c r="J28" s="5">
        <v>5230650</v>
      </c>
      <c r="K28" s="5">
        <v>7521000</v>
      </c>
      <c r="L28" s="5">
        <v>7350000</v>
      </c>
      <c r="M28" s="5">
        <v>9538333.3333333321</v>
      </c>
      <c r="N28" s="6">
        <v>56824880.645161293</v>
      </c>
    </row>
    <row r="29" spans="1:14" x14ac:dyDescent="0.25">
      <c r="A29" s="7" t="s">
        <v>40</v>
      </c>
      <c r="B29" s="16">
        <v>1990000</v>
      </c>
      <c r="C29" s="16">
        <v>3295000</v>
      </c>
      <c r="D29" s="16">
        <v>2050000</v>
      </c>
      <c r="E29" s="16">
        <v>4195000</v>
      </c>
      <c r="F29" s="16">
        <v>1202000</v>
      </c>
      <c r="G29" s="16">
        <v>0</v>
      </c>
      <c r="H29" s="16">
        <v>6776214.2857142864</v>
      </c>
      <c r="I29" s="16">
        <v>1435000</v>
      </c>
      <c r="J29" s="16">
        <v>5230650</v>
      </c>
      <c r="K29" s="16">
        <v>7521000</v>
      </c>
      <c r="L29" s="16">
        <v>7350000</v>
      </c>
      <c r="M29" s="16">
        <v>9538333.3333333321</v>
      </c>
      <c r="N29" s="17">
        <v>56824880.645161293</v>
      </c>
    </row>
    <row r="30" spans="1:14" x14ac:dyDescent="0.25">
      <c r="A30" s="4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0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0</v>
      </c>
    </row>
    <row r="32" spans="1:14" x14ac:dyDescent="0.25">
      <c r="A32" s="4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v>0</v>
      </c>
    </row>
    <row r="33" spans="1:14" x14ac:dyDescent="0.25">
      <c r="A33" s="4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0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0</v>
      </c>
    </row>
    <row r="38" spans="1:14" x14ac:dyDescent="0.25">
      <c r="A38" s="4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0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</row>
    <row r="42" spans="1:14" x14ac:dyDescent="0.25">
      <c r="A42" s="4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0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0</v>
      </c>
    </row>
    <row r="45" spans="1:14" x14ac:dyDescent="0.25">
      <c r="A45" s="4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0</v>
      </c>
    </row>
    <row r="46" spans="1:14" x14ac:dyDescent="0.25">
      <c r="A46" s="7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6">
        <v>0</v>
      </c>
    </row>
    <row r="47" spans="1:14" x14ac:dyDescent="0.25">
      <c r="A47" s="7" t="s">
        <v>58</v>
      </c>
      <c r="B47" s="16">
        <v>1990000</v>
      </c>
      <c r="C47" s="16">
        <v>3295000</v>
      </c>
      <c r="D47" s="16">
        <v>2298678.2751572141</v>
      </c>
      <c r="E47" s="16">
        <v>4195000</v>
      </c>
      <c r="F47" s="16">
        <v>1202000</v>
      </c>
      <c r="G47" s="16">
        <v>0</v>
      </c>
      <c r="H47" s="16">
        <v>6776214.2857142864</v>
      </c>
      <c r="I47" s="16">
        <v>1435000</v>
      </c>
      <c r="J47" s="16">
        <v>5230650</v>
      </c>
      <c r="K47" s="16">
        <v>7521000</v>
      </c>
      <c r="L47" s="16">
        <v>7350000</v>
      </c>
      <c r="M47" s="16">
        <v>9538333.3333333321</v>
      </c>
      <c r="N47" s="17">
        <v>57073559.085161291</v>
      </c>
    </row>
    <row r="48" spans="1:14" x14ac:dyDescent="0.25">
      <c r="A48" s="4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6">
        <v>0</v>
      </c>
    </row>
    <row r="60" spans="1:14" x14ac:dyDescent="0.25">
      <c r="A60" s="4" t="s">
        <v>71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0</v>
      </c>
    </row>
    <row r="61" spans="1:14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0</v>
      </c>
    </row>
    <row r="62" spans="1:14" x14ac:dyDescent="0.25">
      <c r="A62" s="4" t="s">
        <v>73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0</v>
      </c>
    </row>
    <row r="63" spans="1:14" x14ac:dyDescent="0.25">
      <c r="A63" s="7" t="s">
        <v>74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v>0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0</v>
      </c>
    </row>
    <row r="65" spans="1:14" x14ac:dyDescent="0.25">
      <c r="A65" s="4" t="s">
        <v>76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0</v>
      </c>
    </row>
    <row r="66" spans="1:14" x14ac:dyDescent="0.25">
      <c r="A66" s="4" t="s">
        <v>77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0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v>0</v>
      </c>
    </row>
    <row r="69" spans="1:14" x14ac:dyDescent="0.25">
      <c r="A69" s="7" t="s">
        <v>80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v>0</v>
      </c>
    </row>
    <row r="70" spans="1:14" x14ac:dyDescent="0.25">
      <c r="A70" s="4" t="s">
        <v>81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v>0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0</v>
      </c>
    </row>
    <row r="72" spans="1:14" x14ac:dyDescent="0.25">
      <c r="A72" s="4" t="s">
        <v>83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0</v>
      </c>
    </row>
    <row r="73" spans="1:14" x14ac:dyDescent="0.25">
      <c r="A73" s="4" t="s">
        <v>84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v>0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0</v>
      </c>
    </row>
    <row r="78" spans="1:14" x14ac:dyDescent="0.25">
      <c r="A78" s="4" t="s">
        <v>89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0</v>
      </c>
    </row>
    <row r="85" spans="1:14" x14ac:dyDescent="0.25">
      <c r="A85" s="4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v>0</v>
      </c>
    </row>
    <row r="86" spans="1:14" x14ac:dyDescent="0.25">
      <c r="A86" s="4" t="s">
        <v>97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0</v>
      </c>
    </row>
    <row r="87" spans="1:14" x14ac:dyDescent="0.25">
      <c r="A87" s="4" t="s">
        <v>98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6">
        <v>0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ht="15.75" thickBot="1" x14ac:dyDescent="0.3">
      <c r="A92" s="8" t="s">
        <v>103</v>
      </c>
      <c r="B92" s="20">
        <v>1990000</v>
      </c>
      <c r="C92" s="20">
        <v>3295000</v>
      </c>
      <c r="D92" s="20">
        <v>2298678.2751572141</v>
      </c>
      <c r="E92" s="20">
        <v>4195000</v>
      </c>
      <c r="F92" s="20">
        <v>1202000</v>
      </c>
      <c r="G92" s="20">
        <v>0</v>
      </c>
      <c r="H92" s="20">
        <v>6776214.2857142864</v>
      </c>
      <c r="I92" s="20">
        <v>1435000</v>
      </c>
      <c r="J92" s="20">
        <v>5230650</v>
      </c>
      <c r="K92" s="20">
        <v>7521000</v>
      </c>
      <c r="L92" s="20">
        <v>7350000</v>
      </c>
      <c r="M92" s="20">
        <v>9538333.3333333321</v>
      </c>
      <c r="N92" s="21">
        <v>57073559.085161291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24C6-6727-4416-BB85-FD137E3EEF7A}">
  <dimension ref="A1:N93"/>
  <sheetViews>
    <sheetView workbookViewId="0">
      <selection activeCell="A2" sqref="A2:N2"/>
    </sheetView>
  </sheetViews>
  <sheetFormatPr baseColWidth="10" defaultRowHeight="15" x14ac:dyDescent="0.25"/>
  <cols>
    <col min="1" max="1" width="29.5703125" customWidth="1"/>
    <col min="14" max="14" width="13.140625" customWidth="1"/>
  </cols>
  <sheetData>
    <row r="1" spans="1:14" x14ac:dyDescent="0.25">
      <c r="A1" s="53" t="s">
        <v>107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4" ht="15.75" thickBot="1" x14ac:dyDescent="0.3">
      <c r="A2" s="56" t="s">
        <v>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ht="15.75" thickBot="1" x14ac:dyDescent="0.3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</row>
    <row r="5" spans="1:14" x14ac:dyDescent="0.25">
      <c r="A5" s="4" t="s">
        <v>17</v>
      </c>
      <c r="B5" s="5">
        <v>8245.6</v>
      </c>
      <c r="C5" s="5">
        <v>11437.080000000004</v>
      </c>
      <c r="D5" s="5">
        <v>13677.479999999992</v>
      </c>
      <c r="E5" s="5">
        <v>15491.000000000005</v>
      </c>
      <c r="F5" s="5">
        <v>2741.2000000000003</v>
      </c>
      <c r="G5" s="5">
        <v>2390.4000000000005</v>
      </c>
      <c r="H5" s="5">
        <v>2295.2000000000003</v>
      </c>
      <c r="I5" s="5">
        <v>18198.560000000005</v>
      </c>
      <c r="J5" s="5">
        <v>10285.079999999998</v>
      </c>
      <c r="K5" s="5">
        <v>7340.3199999999988</v>
      </c>
      <c r="L5" s="5">
        <v>13404.640000000003</v>
      </c>
      <c r="M5" s="5">
        <v>8303.6</v>
      </c>
      <c r="N5" s="6">
        <v>113810.16</v>
      </c>
    </row>
    <row r="6" spans="1:14" x14ac:dyDescent="0.25">
      <c r="A6" s="4" t="s">
        <v>18</v>
      </c>
      <c r="B6" s="5">
        <v>20324.315999999995</v>
      </c>
      <c r="C6" s="5">
        <v>20341.619999999992</v>
      </c>
      <c r="D6" s="5">
        <v>27225.420000000009</v>
      </c>
      <c r="E6" s="5">
        <v>18154.32</v>
      </c>
      <c r="F6" s="5">
        <v>1443.3999999999999</v>
      </c>
      <c r="G6" s="5">
        <v>1345.8</v>
      </c>
      <c r="H6" s="5">
        <v>1781.9999999999995</v>
      </c>
      <c r="I6" s="5">
        <v>50725.244000000035</v>
      </c>
      <c r="J6" s="5">
        <v>30979.619999999974</v>
      </c>
      <c r="K6" s="5">
        <v>27874.483999999989</v>
      </c>
      <c r="L6" s="5">
        <v>27923.979999999996</v>
      </c>
      <c r="M6" s="5">
        <v>33753.87999999999</v>
      </c>
      <c r="N6" s="6">
        <v>261874.08400000003</v>
      </c>
    </row>
    <row r="7" spans="1:14" x14ac:dyDescent="0.25">
      <c r="A7" s="4" t="s">
        <v>19</v>
      </c>
      <c r="B7" s="5">
        <v>5070.5999999999976</v>
      </c>
      <c r="C7" s="5">
        <v>5252.4800000000032</v>
      </c>
      <c r="D7" s="5">
        <v>13256.720000000008</v>
      </c>
      <c r="E7" s="5">
        <v>8104.5199999999995</v>
      </c>
      <c r="F7" s="5">
        <v>5305.2000000000016</v>
      </c>
      <c r="G7" s="5">
        <v>6812.5999999999922</v>
      </c>
      <c r="H7" s="5">
        <v>5503.0000000000018</v>
      </c>
      <c r="I7" s="5">
        <v>19611.799999999985</v>
      </c>
      <c r="J7" s="5">
        <v>10345.6</v>
      </c>
      <c r="K7" s="5">
        <v>9640.8000000000011</v>
      </c>
      <c r="L7" s="5">
        <v>16324.680000000006</v>
      </c>
      <c r="M7" s="5">
        <v>8799.36</v>
      </c>
      <c r="N7" s="6">
        <v>114027.36000000002</v>
      </c>
    </row>
    <row r="8" spans="1:14" x14ac:dyDescent="0.25">
      <c r="A8" s="4" t="s">
        <v>20</v>
      </c>
      <c r="B8" s="5">
        <v>1110.4000000000001</v>
      </c>
      <c r="C8" s="5">
        <v>913.39999999999986</v>
      </c>
      <c r="D8" s="5">
        <v>1031.7</v>
      </c>
      <c r="E8" s="5">
        <v>2442.9</v>
      </c>
      <c r="F8" s="5">
        <v>3135</v>
      </c>
      <c r="G8" s="5">
        <v>1583.3000000000002</v>
      </c>
      <c r="H8" s="5">
        <v>8135.6</v>
      </c>
      <c r="I8" s="5">
        <v>16664.399999999994</v>
      </c>
      <c r="J8" s="5">
        <v>5206.7000000000025</v>
      </c>
      <c r="K8" s="5">
        <v>1579.2</v>
      </c>
      <c r="L8" s="5">
        <v>3070.4999999999995</v>
      </c>
      <c r="M8" s="5">
        <v>2751.1</v>
      </c>
      <c r="N8" s="6">
        <v>47624.2</v>
      </c>
    </row>
    <row r="9" spans="1:14" x14ac:dyDescent="0.25">
      <c r="A9" s="4" t="s">
        <v>21</v>
      </c>
      <c r="B9" s="5">
        <v>13227.388000000003</v>
      </c>
      <c r="C9" s="5">
        <v>16233.840000000002</v>
      </c>
      <c r="D9" s="5">
        <v>20668.975999999991</v>
      </c>
      <c r="E9" s="5">
        <v>19307.73999999998</v>
      </c>
      <c r="F9" s="5">
        <v>9165.6000000000076</v>
      </c>
      <c r="G9" s="5">
        <v>7953.6000000000022</v>
      </c>
      <c r="H9" s="5">
        <v>8658.8000000000029</v>
      </c>
      <c r="I9" s="5">
        <v>34107.911999999953</v>
      </c>
      <c r="J9" s="5">
        <v>22714.51999999999</v>
      </c>
      <c r="K9" s="5">
        <v>23276.791999999979</v>
      </c>
      <c r="L9" s="5">
        <v>25760.959999999988</v>
      </c>
      <c r="M9" s="5">
        <v>19937.991999999991</v>
      </c>
      <c r="N9" s="6">
        <v>221014.11999999988</v>
      </c>
    </row>
    <row r="10" spans="1:14" x14ac:dyDescent="0.25">
      <c r="A10" s="4" t="s">
        <v>22</v>
      </c>
      <c r="B10" s="5">
        <v>12886.66</v>
      </c>
      <c r="C10" s="5">
        <v>9664.1200000000008</v>
      </c>
      <c r="D10" s="5">
        <v>17818.779999999995</v>
      </c>
      <c r="E10" s="5">
        <v>23191.120000000024</v>
      </c>
      <c r="F10" s="5">
        <v>12431.899999999998</v>
      </c>
      <c r="G10" s="5">
        <v>7163.6999999999989</v>
      </c>
      <c r="H10" s="5">
        <v>14729.500000000007</v>
      </c>
      <c r="I10" s="5">
        <v>34906.900000000009</v>
      </c>
      <c r="J10" s="5">
        <v>21583.220000000027</v>
      </c>
      <c r="K10" s="5">
        <v>19441.40000000002</v>
      </c>
      <c r="L10" s="5">
        <v>27252.980000000047</v>
      </c>
      <c r="M10" s="5">
        <v>28086.772000000034</v>
      </c>
      <c r="N10" s="6">
        <v>229157.05200000014</v>
      </c>
    </row>
    <row r="11" spans="1:14" x14ac:dyDescent="0.25">
      <c r="A11" s="4" t="s">
        <v>23</v>
      </c>
      <c r="B11" s="5">
        <v>37471.700000000004</v>
      </c>
      <c r="C11" s="5">
        <v>11707.099999999999</v>
      </c>
      <c r="D11" s="5">
        <v>22808.2</v>
      </c>
      <c r="E11" s="5">
        <v>14457.800000000001</v>
      </c>
      <c r="F11" s="5">
        <v>4316.6000000000004</v>
      </c>
      <c r="G11" s="5">
        <v>4582.5999999999995</v>
      </c>
      <c r="H11" s="5">
        <v>6439.4</v>
      </c>
      <c r="I11" s="5">
        <v>8620.3000000000011</v>
      </c>
      <c r="J11" s="5">
        <v>22877.299999999992</v>
      </c>
      <c r="K11" s="5">
        <v>55137.200000000004</v>
      </c>
      <c r="L11" s="5">
        <v>38008.9</v>
      </c>
      <c r="M11" s="5">
        <v>25536.199999999997</v>
      </c>
      <c r="N11" s="6">
        <v>251963.30000000002</v>
      </c>
    </row>
    <row r="12" spans="1:14" x14ac:dyDescent="0.25">
      <c r="A12" s="4" t="s">
        <v>24</v>
      </c>
      <c r="B12" s="5">
        <v>0</v>
      </c>
      <c r="C12" s="5">
        <v>0</v>
      </c>
      <c r="D12" s="5">
        <v>0</v>
      </c>
      <c r="E12" s="5">
        <v>576.79999999999995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v>576.79999999999995</v>
      </c>
    </row>
    <row r="13" spans="1:14" x14ac:dyDescent="0.25">
      <c r="A13" s="4" t="s">
        <v>25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100</v>
      </c>
      <c r="J13" s="5">
        <v>0</v>
      </c>
      <c r="K13" s="5">
        <v>0</v>
      </c>
      <c r="L13" s="5">
        <v>0</v>
      </c>
      <c r="M13" s="5">
        <v>62.5</v>
      </c>
      <c r="N13" s="6">
        <v>162.5</v>
      </c>
    </row>
    <row r="14" spans="1:14" x14ac:dyDescent="0.25">
      <c r="A14" s="4" t="s">
        <v>26</v>
      </c>
      <c r="B14" s="5">
        <v>164.5</v>
      </c>
      <c r="C14" s="5">
        <v>0</v>
      </c>
      <c r="D14" s="5">
        <v>540.20000000000005</v>
      </c>
      <c r="E14" s="5">
        <v>1005.2</v>
      </c>
      <c r="F14" s="5">
        <v>333</v>
      </c>
      <c r="G14" s="5">
        <v>428.1</v>
      </c>
      <c r="H14" s="5">
        <v>750.80000000000007</v>
      </c>
      <c r="I14" s="5">
        <v>306.5</v>
      </c>
      <c r="J14" s="5">
        <v>727</v>
      </c>
      <c r="K14" s="5">
        <v>472.5</v>
      </c>
      <c r="L14" s="5">
        <v>248.5</v>
      </c>
      <c r="M14" s="5">
        <v>648.29999999999995</v>
      </c>
      <c r="N14" s="6">
        <v>5624.5999999999995</v>
      </c>
    </row>
    <row r="15" spans="1:14" x14ac:dyDescent="0.25">
      <c r="A15" s="4" t="s">
        <v>27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0</v>
      </c>
    </row>
    <row r="16" spans="1:14" x14ac:dyDescent="0.25">
      <c r="A16" s="4" t="s">
        <v>28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29</v>
      </c>
      <c r="B17" s="5">
        <v>220</v>
      </c>
      <c r="C17" s="5">
        <v>101.5</v>
      </c>
      <c r="D17" s="5">
        <v>229.6</v>
      </c>
      <c r="E17" s="5">
        <v>298.2</v>
      </c>
      <c r="F17" s="5">
        <v>647</v>
      </c>
      <c r="G17" s="5">
        <v>161.9</v>
      </c>
      <c r="H17" s="5">
        <v>349</v>
      </c>
      <c r="I17" s="5">
        <v>302.5</v>
      </c>
      <c r="J17" s="5">
        <v>613.5</v>
      </c>
      <c r="K17" s="5">
        <v>265.08</v>
      </c>
      <c r="L17" s="5">
        <v>943</v>
      </c>
      <c r="M17" s="5">
        <v>698.3</v>
      </c>
      <c r="N17" s="6">
        <v>4829.58</v>
      </c>
    </row>
    <row r="18" spans="1:14" x14ac:dyDescent="0.25">
      <c r="A18" s="4" t="s">
        <v>30</v>
      </c>
      <c r="B18" s="5">
        <v>3215.6000000000004</v>
      </c>
      <c r="C18" s="5">
        <v>1448</v>
      </c>
      <c r="D18" s="5">
        <v>2470.7999999999997</v>
      </c>
      <c r="E18" s="5">
        <v>1853.6000000000001</v>
      </c>
      <c r="F18" s="5">
        <v>1022.0000000000001</v>
      </c>
      <c r="G18" s="5">
        <v>2445.1000000000004</v>
      </c>
      <c r="H18" s="5">
        <v>2772.3999999999996</v>
      </c>
      <c r="I18" s="5">
        <v>3702.7200000000007</v>
      </c>
      <c r="J18" s="5">
        <v>2892.0207999999998</v>
      </c>
      <c r="K18" s="5">
        <v>1764.8999999999996</v>
      </c>
      <c r="L18" s="5">
        <v>3216.7999999999997</v>
      </c>
      <c r="M18" s="5">
        <v>2457.2000000000003</v>
      </c>
      <c r="N18" s="6">
        <v>29261.140799999997</v>
      </c>
    </row>
    <row r="19" spans="1:14" x14ac:dyDescent="0.25">
      <c r="A19" s="4" t="s">
        <v>31</v>
      </c>
      <c r="B19" s="5">
        <v>3496.0000000000005</v>
      </c>
      <c r="C19" s="5">
        <v>3104.4000000000019</v>
      </c>
      <c r="D19" s="5">
        <v>5236.2000000000016</v>
      </c>
      <c r="E19" s="5">
        <v>6423.2000000000007</v>
      </c>
      <c r="F19" s="5">
        <v>8598.9999999999945</v>
      </c>
      <c r="G19" s="5">
        <v>4143.5999999999995</v>
      </c>
      <c r="H19" s="5">
        <v>11070.000000000004</v>
      </c>
      <c r="I19" s="5">
        <v>6899.9999999999982</v>
      </c>
      <c r="J19" s="5">
        <v>6476.24</v>
      </c>
      <c r="K19" s="5">
        <v>4521</v>
      </c>
      <c r="L19" s="5">
        <v>4935.9999999999982</v>
      </c>
      <c r="M19" s="5">
        <v>5723.8</v>
      </c>
      <c r="N19" s="6">
        <v>70629.440000000002</v>
      </c>
    </row>
    <row r="20" spans="1:14" x14ac:dyDescent="0.25">
      <c r="A20" s="4" t="s">
        <v>32</v>
      </c>
      <c r="B20" s="5">
        <v>8</v>
      </c>
      <c r="C20" s="5">
        <v>201.04</v>
      </c>
      <c r="D20" s="5">
        <v>0</v>
      </c>
      <c r="E20" s="5">
        <v>150.4</v>
      </c>
      <c r="F20" s="5">
        <v>969.99999999999989</v>
      </c>
      <c r="G20" s="5">
        <v>624.79999999999995</v>
      </c>
      <c r="H20" s="5">
        <v>58.899999999999991</v>
      </c>
      <c r="I20" s="5">
        <v>83</v>
      </c>
      <c r="J20" s="5">
        <v>105.60000000000001</v>
      </c>
      <c r="K20" s="5">
        <v>0</v>
      </c>
      <c r="L20" s="5">
        <v>0</v>
      </c>
      <c r="M20" s="5">
        <v>50.1</v>
      </c>
      <c r="N20" s="6">
        <v>2251.8399999999997</v>
      </c>
    </row>
    <row r="21" spans="1:14" x14ac:dyDescent="0.25">
      <c r="A21" s="4" t="s">
        <v>33</v>
      </c>
      <c r="B21" s="5">
        <v>437.5</v>
      </c>
      <c r="C21" s="5">
        <v>276.39999999999998</v>
      </c>
      <c r="D21" s="5">
        <v>90.7</v>
      </c>
      <c r="E21" s="5">
        <v>932.1</v>
      </c>
      <c r="F21" s="5">
        <v>79.5</v>
      </c>
      <c r="G21" s="5">
        <v>27.6</v>
      </c>
      <c r="H21" s="5">
        <v>729.40000000000009</v>
      </c>
      <c r="I21" s="5">
        <v>916</v>
      </c>
      <c r="J21" s="5">
        <v>2420.2000000000003</v>
      </c>
      <c r="K21" s="5">
        <v>2426.2999999999997</v>
      </c>
      <c r="L21" s="5">
        <v>428.5</v>
      </c>
      <c r="M21" s="5">
        <v>577</v>
      </c>
      <c r="N21" s="6">
        <v>9341.1999999999989</v>
      </c>
    </row>
    <row r="22" spans="1:14" x14ac:dyDescent="0.25">
      <c r="A22" s="4" t="s">
        <v>34</v>
      </c>
      <c r="B22" s="5">
        <v>9430.2999999999993</v>
      </c>
      <c r="C22" s="5">
        <v>3936.4</v>
      </c>
      <c r="D22" s="5">
        <v>2160</v>
      </c>
      <c r="E22" s="5">
        <v>2612.1</v>
      </c>
      <c r="F22" s="5">
        <v>287.5</v>
      </c>
      <c r="G22" s="5">
        <v>961.3</v>
      </c>
      <c r="H22" s="5">
        <v>3120.1</v>
      </c>
      <c r="I22" s="5">
        <v>499.9</v>
      </c>
      <c r="J22" s="5">
        <v>1609.1999999999998</v>
      </c>
      <c r="K22" s="5">
        <v>1423.6</v>
      </c>
      <c r="L22" s="5">
        <v>1711.7</v>
      </c>
      <c r="M22" s="5">
        <v>629.6</v>
      </c>
      <c r="N22" s="6">
        <v>28381.700000000004</v>
      </c>
    </row>
    <row r="23" spans="1:14" x14ac:dyDescent="0.25">
      <c r="A23" s="4" t="s">
        <v>35</v>
      </c>
      <c r="B23" s="5">
        <v>65</v>
      </c>
      <c r="C23" s="5">
        <v>0</v>
      </c>
      <c r="D23" s="5">
        <v>62.6</v>
      </c>
      <c r="E23" s="5">
        <v>62.2</v>
      </c>
      <c r="F23" s="5">
        <v>0</v>
      </c>
      <c r="G23" s="5">
        <v>0</v>
      </c>
      <c r="H23" s="5">
        <v>158</v>
      </c>
      <c r="I23" s="5">
        <v>23</v>
      </c>
      <c r="J23" s="5">
        <v>70.5</v>
      </c>
      <c r="K23" s="5">
        <v>54.5</v>
      </c>
      <c r="L23" s="5">
        <v>143.6</v>
      </c>
      <c r="M23" s="5">
        <v>191</v>
      </c>
      <c r="N23" s="6">
        <v>830.40000000000009</v>
      </c>
    </row>
    <row r="24" spans="1:14" x14ac:dyDescent="0.25">
      <c r="A24" s="15" t="s">
        <v>36</v>
      </c>
      <c r="B24" s="13">
        <v>115373.56400000003</v>
      </c>
      <c r="C24" s="13">
        <v>84617.38</v>
      </c>
      <c r="D24" s="13">
        <v>127277.376</v>
      </c>
      <c r="E24" s="13">
        <v>115063.2</v>
      </c>
      <c r="F24" s="13">
        <v>50476.900000000009</v>
      </c>
      <c r="G24" s="13">
        <v>40624.399999999994</v>
      </c>
      <c r="H24" s="13">
        <v>66552.100000000006</v>
      </c>
      <c r="I24" s="13">
        <v>195668.736</v>
      </c>
      <c r="J24" s="13">
        <v>138906.3008</v>
      </c>
      <c r="K24" s="13">
        <v>155218.07599999997</v>
      </c>
      <c r="L24" s="13">
        <v>163374.74000000005</v>
      </c>
      <c r="M24" s="13">
        <v>138206.704</v>
      </c>
      <c r="N24" s="14">
        <v>1391359.4768000001</v>
      </c>
    </row>
    <row r="25" spans="1:14" x14ac:dyDescent="0.25">
      <c r="A25" s="4" t="s">
        <v>37</v>
      </c>
      <c r="B25" s="5">
        <v>3264.7</v>
      </c>
      <c r="C25" s="5">
        <v>5146</v>
      </c>
      <c r="D25" s="5">
        <v>7912</v>
      </c>
      <c r="E25" s="5">
        <v>10254.6</v>
      </c>
      <c r="F25" s="5">
        <v>17362.3</v>
      </c>
      <c r="G25" s="5">
        <v>15824.2</v>
      </c>
      <c r="H25" s="5">
        <v>10565.8</v>
      </c>
      <c r="I25" s="5">
        <v>30719.799999999996</v>
      </c>
      <c r="J25" s="5">
        <v>21581.279999999999</v>
      </c>
      <c r="K25" s="5">
        <v>12454.3</v>
      </c>
      <c r="L25" s="5">
        <v>12280.5</v>
      </c>
      <c r="M25" s="5">
        <v>14041.8</v>
      </c>
      <c r="N25" s="6">
        <v>161407.28</v>
      </c>
    </row>
    <row r="26" spans="1:14" x14ac:dyDescent="0.25">
      <c r="A26" s="4" t="s">
        <v>38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v>0</v>
      </c>
    </row>
    <row r="27" spans="1:14" x14ac:dyDescent="0.25">
      <c r="A27" s="25" t="s">
        <v>39</v>
      </c>
      <c r="B27" s="5">
        <v>0</v>
      </c>
      <c r="C27" s="5">
        <v>0</v>
      </c>
      <c r="D27" s="5">
        <v>64</v>
      </c>
      <c r="E27" s="5">
        <v>394.4</v>
      </c>
      <c r="F27" s="5">
        <v>0</v>
      </c>
      <c r="G27" s="5">
        <v>185.6</v>
      </c>
      <c r="H27" s="5">
        <v>296</v>
      </c>
      <c r="I27" s="5">
        <v>256.39999999999998</v>
      </c>
      <c r="J27" s="5">
        <v>450.4</v>
      </c>
      <c r="K27" s="5">
        <v>1492.8</v>
      </c>
      <c r="L27" s="5">
        <v>288</v>
      </c>
      <c r="M27" s="5">
        <v>1256</v>
      </c>
      <c r="N27" s="6">
        <v>4683.6000000000004</v>
      </c>
    </row>
    <row r="28" spans="1:14" x14ac:dyDescent="0.25">
      <c r="A28" s="7" t="s">
        <v>40</v>
      </c>
      <c r="B28" s="16">
        <v>3264.7</v>
      </c>
      <c r="C28" s="16">
        <v>5146</v>
      </c>
      <c r="D28" s="16">
        <v>7976</v>
      </c>
      <c r="E28" s="16">
        <v>10649</v>
      </c>
      <c r="F28" s="16">
        <v>17362.3</v>
      </c>
      <c r="G28" s="16">
        <v>16009.8</v>
      </c>
      <c r="H28" s="16">
        <v>10861.8</v>
      </c>
      <c r="I28" s="16">
        <v>30976.199999999997</v>
      </c>
      <c r="J28" s="16">
        <v>22031.68</v>
      </c>
      <c r="K28" s="16">
        <v>13947.1</v>
      </c>
      <c r="L28" s="16">
        <v>12568.5</v>
      </c>
      <c r="M28" s="16">
        <v>15297.8</v>
      </c>
      <c r="N28" s="17">
        <v>166090.88</v>
      </c>
    </row>
    <row r="29" spans="1:14" x14ac:dyDescent="0.25">
      <c r="A29" s="4" t="s">
        <v>41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v>0</v>
      </c>
    </row>
    <row r="30" spans="1:14" x14ac:dyDescent="0.25">
      <c r="A30" s="4" t="s">
        <v>42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23.5</v>
      </c>
      <c r="N30" s="6">
        <v>23.5</v>
      </c>
    </row>
    <row r="31" spans="1:14" x14ac:dyDescent="0.25">
      <c r="A31" s="4" t="s">
        <v>43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34</v>
      </c>
      <c r="J31" s="5">
        <v>0</v>
      </c>
      <c r="K31" s="5">
        <v>0</v>
      </c>
      <c r="L31" s="5">
        <v>0</v>
      </c>
      <c r="M31" s="5">
        <v>0</v>
      </c>
      <c r="N31" s="6">
        <v>34</v>
      </c>
    </row>
    <row r="32" spans="1:14" x14ac:dyDescent="0.25">
      <c r="A32" s="4" t="s">
        <v>44</v>
      </c>
      <c r="B32" s="5">
        <v>4184</v>
      </c>
      <c r="C32" s="5">
        <v>1603.5</v>
      </c>
      <c r="D32" s="5">
        <v>5736.2000000000007</v>
      </c>
      <c r="E32" s="5">
        <v>2181.8000000000002</v>
      </c>
      <c r="F32" s="5">
        <v>1005.8000000000002</v>
      </c>
      <c r="G32" s="5">
        <v>1334.0000000000002</v>
      </c>
      <c r="H32" s="5">
        <v>2065.4</v>
      </c>
      <c r="I32" s="5">
        <v>3149.2</v>
      </c>
      <c r="J32" s="5">
        <v>2508.3000000000002</v>
      </c>
      <c r="K32" s="5">
        <v>2297.6</v>
      </c>
      <c r="L32" s="5">
        <v>5114.8999999999996</v>
      </c>
      <c r="M32" s="5">
        <v>3389.7</v>
      </c>
      <c r="N32" s="6">
        <v>34570.400000000001</v>
      </c>
    </row>
    <row r="33" spans="1:14" x14ac:dyDescent="0.25">
      <c r="A33" s="4" t="s">
        <v>45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0</v>
      </c>
    </row>
    <row r="34" spans="1:14" x14ac:dyDescent="0.25">
      <c r="A34" s="4" t="s">
        <v>46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0</v>
      </c>
    </row>
    <row r="38" spans="1:14" x14ac:dyDescent="0.25">
      <c r="A38" s="4" t="s">
        <v>50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0</v>
      </c>
    </row>
    <row r="39" spans="1:14" x14ac:dyDescent="0.25">
      <c r="A39" s="4" t="s">
        <v>51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670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670</v>
      </c>
    </row>
    <row r="41" spans="1:14" x14ac:dyDescent="0.25">
      <c r="A41" s="4" t="s">
        <v>53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</row>
    <row r="42" spans="1:14" x14ac:dyDescent="0.25">
      <c r="A42" s="4" t="s">
        <v>54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0</v>
      </c>
    </row>
    <row r="43" spans="1:14" x14ac:dyDescent="0.25">
      <c r="A43" s="4" t="s">
        <v>55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56</v>
      </c>
      <c r="B44" s="5">
        <v>0</v>
      </c>
      <c r="C44" s="5">
        <v>30.6</v>
      </c>
      <c r="D44" s="5">
        <v>214</v>
      </c>
      <c r="E44" s="5">
        <v>191.9</v>
      </c>
      <c r="F44" s="5">
        <v>0</v>
      </c>
      <c r="G44" s="5">
        <v>208.7</v>
      </c>
      <c r="H44" s="5">
        <v>148</v>
      </c>
      <c r="I44" s="5">
        <v>213.5</v>
      </c>
      <c r="J44" s="5">
        <v>146.6</v>
      </c>
      <c r="K44" s="5">
        <v>260</v>
      </c>
      <c r="L44" s="5">
        <v>244</v>
      </c>
      <c r="M44" s="5">
        <v>147</v>
      </c>
      <c r="N44" s="6">
        <v>1804.3</v>
      </c>
    </row>
    <row r="45" spans="1:14" x14ac:dyDescent="0.25">
      <c r="A45" s="7" t="s">
        <v>57</v>
      </c>
      <c r="B45" s="16">
        <v>4184</v>
      </c>
      <c r="C45" s="16">
        <v>1634.1</v>
      </c>
      <c r="D45" s="16">
        <v>5950.2000000000007</v>
      </c>
      <c r="E45" s="16">
        <v>2373.6999999999998</v>
      </c>
      <c r="F45" s="16">
        <v>1005.8000000000002</v>
      </c>
      <c r="G45" s="16">
        <v>1542.7000000000003</v>
      </c>
      <c r="H45" s="16">
        <v>2883.4</v>
      </c>
      <c r="I45" s="16">
        <v>3396.7</v>
      </c>
      <c r="J45" s="16">
        <v>2654.8999999999996</v>
      </c>
      <c r="K45" s="16">
        <v>2557.6</v>
      </c>
      <c r="L45" s="16">
        <v>5358.9</v>
      </c>
      <c r="M45" s="16">
        <v>3560.2</v>
      </c>
      <c r="N45" s="17">
        <v>37102.199999999997</v>
      </c>
    </row>
    <row r="46" spans="1:14" x14ac:dyDescent="0.25">
      <c r="A46" s="7" t="s">
        <v>58</v>
      </c>
      <c r="B46" s="16">
        <v>122822.26400000002</v>
      </c>
      <c r="C46" s="16">
        <v>91397.48000000001</v>
      </c>
      <c r="D46" s="16">
        <v>141203.576</v>
      </c>
      <c r="E46" s="16">
        <v>128085.9</v>
      </c>
      <c r="F46" s="16">
        <v>68845</v>
      </c>
      <c r="G46" s="16">
        <v>58176.899999999994</v>
      </c>
      <c r="H46" s="16">
        <v>80297.3</v>
      </c>
      <c r="I46" s="16">
        <v>230041.636</v>
      </c>
      <c r="J46" s="16">
        <v>163592.88079999996</v>
      </c>
      <c r="K46" s="16">
        <v>171722.77599999998</v>
      </c>
      <c r="L46" s="16">
        <v>181302.14000000004</v>
      </c>
      <c r="M46" s="16">
        <v>157064.704</v>
      </c>
      <c r="N46" s="17">
        <v>1594552.5568000001</v>
      </c>
    </row>
    <row r="47" spans="1:14" x14ac:dyDescent="0.25">
      <c r="A47" s="4" t="s">
        <v>59</v>
      </c>
      <c r="B47" s="5">
        <v>12872.143999999991</v>
      </c>
      <c r="C47" s="5">
        <v>9294.5720000000074</v>
      </c>
      <c r="D47" s="5">
        <v>6235.8520000000026</v>
      </c>
      <c r="E47" s="5">
        <v>3215.2439999999997</v>
      </c>
      <c r="F47" s="5">
        <v>77.2</v>
      </c>
      <c r="G47" s="5">
        <v>41.468000000000004</v>
      </c>
      <c r="H47" s="5">
        <v>160.20000000000002</v>
      </c>
      <c r="I47" s="5">
        <v>8532.74</v>
      </c>
      <c r="J47" s="5">
        <v>6650.9519999999993</v>
      </c>
      <c r="K47" s="5">
        <v>5783.7280000000028</v>
      </c>
      <c r="L47" s="5">
        <v>7475.9440000000013</v>
      </c>
      <c r="M47" s="5">
        <v>6218.5599999999895</v>
      </c>
      <c r="N47" s="6">
        <v>66558.603999999992</v>
      </c>
    </row>
    <row r="48" spans="1:14" x14ac:dyDescent="0.25">
      <c r="A48" s="4" t="s">
        <v>60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61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62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63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65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66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67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68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7" t="s">
        <v>70</v>
      </c>
      <c r="B58" s="16">
        <v>12872.143999999991</v>
      </c>
      <c r="C58" s="16">
        <v>9294.5720000000074</v>
      </c>
      <c r="D58" s="16">
        <v>6235.8520000000026</v>
      </c>
      <c r="E58" s="16">
        <v>3215.2439999999997</v>
      </c>
      <c r="F58" s="16">
        <v>77.2</v>
      </c>
      <c r="G58" s="16">
        <v>41.468000000000004</v>
      </c>
      <c r="H58" s="16">
        <v>160.20000000000002</v>
      </c>
      <c r="I58" s="16">
        <v>8532.74</v>
      </c>
      <c r="J58" s="16">
        <v>6650.9519999999993</v>
      </c>
      <c r="K58" s="16">
        <v>5783.7280000000028</v>
      </c>
      <c r="L58" s="16">
        <v>7475.9440000000013</v>
      </c>
      <c r="M58" s="16">
        <v>6218.5599999999895</v>
      </c>
      <c r="N58" s="17">
        <v>66558.603999999992</v>
      </c>
    </row>
    <row r="59" spans="1:14" x14ac:dyDescent="0.25">
      <c r="A59" s="4" t="s">
        <v>71</v>
      </c>
      <c r="B59" s="5">
        <v>678.00000000000011</v>
      </c>
      <c r="C59" s="5">
        <v>266</v>
      </c>
      <c r="D59" s="5">
        <v>349.66</v>
      </c>
      <c r="E59" s="5">
        <v>33.200000000000003</v>
      </c>
      <c r="F59" s="5">
        <v>4</v>
      </c>
      <c r="G59" s="5">
        <v>5.2</v>
      </c>
      <c r="H59" s="5">
        <v>47.6</v>
      </c>
      <c r="I59" s="5">
        <v>710.70000000000027</v>
      </c>
      <c r="J59" s="5">
        <v>319.60000000000002</v>
      </c>
      <c r="K59" s="5">
        <v>57.559999999999995</v>
      </c>
      <c r="L59" s="5">
        <v>741.19999999999982</v>
      </c>
      <c r="M59" s="5">
        <v>237.59999999999997</v>
      </c>
      <c r="N59" s="6">
        <v>3450.32</v>
      </c>
    </row>
    <row r="60" spans="1:14" x14ac:dyDescent="0.25">
      <c r="A60" s="4" t="s">
        <v>72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0</v>
      </c>
    </row>
    <row r="61" spans="1:14" x14ac:dyDescent="0.25">
      <c r="A61" s="4" t="s">
        <v>73</v>
      </c>
      <c r="B61" s="5">
        <v>384.7999999999999</v>
      </c>
      <c r="C61" s="5">
        <v>2590.0000000000005</v>
      </c>
      <c r="D61" s="5">
        <v>373.39999999999992</v>
      </c>
      <c r="E61" s="5">
        <v>167.59999999999997</v>
      </c>
      <c r="F61" s="5">
        <v>0</v>
      </c>
      <c r="G61" s="5">
        <v>8</v>
      </c>
      <c r="H61" s="5">
        <v>5.6</v>
      </c>
      <c r="I61" s="5">
        <v>42.92</v>
      </c>
      <c r="J61" s="5">
        <v>18.399999999999999</v>
      </c>
      <c r="K61" s="5">
        <v>13.200000000000001</v>
      </c>
      <c r="L61" s="5">
        <v>28.000000000000004</v>
      </c>
      <c r="M61" s="5">
        <v>2.8</v>
      </c>
      <c r="N61" s="6">
        <v>3634.7200000000003</v>
      </c>
    </row>
    <row r="62" spans="1:14" x14ac:dyDescent="0.25">
      <c r="A62" s="7" t="s">
        <v>74</v>
      </c>
      <c r="B62" s="16">
        <v>1062.8</v>
      </c>
      <c r="C62" s="16">
        <v>2856.0000000000005</v>
      </c>
      <c r="D62" s="16">
        <v>723.06</v>
      </c>
      <c r="E62" s="16">
        <v>200.79999999999995</v>
      </c>
      <c r="F62" s="16">
        <v>4</v>
      </c>
      <c r="G62" s="16">
        <v>13.2</v>
      </c>
      <c r="H62" s="16">
        <v>53.2</v>
      </c>
      <c r="I62" s="16">
        <v>753.62000000000023</v>
      </c>
      <c r="J62" s="16">
        <v>338</v>
      </c>
      <c r="K62" s="16">
        <v>70.759999999999991</v>
      </c>
      <c r="L62" s="16">
        <v>769.19999999999982</v>
      </c>
      <c r="M62" s="16">
        <v>240.39999999999998</v>
      </c>
      <c r="N62" s="17">
        <v>7085.04</v>
      </c>
    </row>
    <row r="63" spans="1:14" x14ac:dyDescent="0.25">
      <c r="A63" s="4" t="s">
        <v>75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v>0</v>
      </c>
    </row>
    <row r="64" spans="1:14" x14ac:dyDescent="0.25">
      <c r="A64" s="4" t="s">
        <v>76</v>
      </c>
      <c r="B64" s="5">
        <v>4</v>
      </c>
      <c r="C64" s="5">
        <v>23.200000000000003</v>
      </c>
      <c r="D64" s="5">
        <v>34</v>
      </c>
      <c r="E64" s="5">
        <v>0</v>
      </c>
      <c r="F64" s="5">
        <v>0</v>
      </c>
      <c r="G64" s="5">
        <v>0</v>
      </c>
      <c r="H64" s="5">
        <v>12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73.2</v>
      </c>
    </row>
    <row r="65" spans="1:14" x14ac:dyDescent="0.25">
      <c r="A65" s="4" t="s">
        <v>77</v>
      </c>
      <c r="B65" s="5">
        <v>1049.3599999999999</v>
      </c>
      <c r="C65" s="5">
        <v>1081.76</v>
      </c>
      <c r="D65" s="5">
        <v>1102.08</v>
      </c>
      <c r="E65" s="5">
        <v>1221.4700000000003</v>
      </c>
      <c r="F65" s="5">
        <v>402.84</v>
      </c>
      <c r="G65" s="5">
        <v>311.23</v>
      </c>
      <c r="H65" s="5">
        <v>86.67</v>
      </c>
      <c r="I65" s="5">
        <v>3453.1300000000006</v>
      </c>
      <c r="J65" s="5">
        <v>3241.3100000000004</v>
      </c>
      <c r="K65" s="5">
        <v>3230.4300000000003</v>
      </c>
      <c r="L65" s="5">
        <v>3630.4400000000005</v>
      </c>
      <c r="M65" s="5">
        <v>3578.2200000000012</v>
      </c>
      <c r="N65" s="6">
        <v>22388.940000000002</v>
      </c>
    </row>
    <row r="66" spans="1:14" x14ac:dyDescent="0.25">
      <c r="A66" s="4" t="s">
        <v>78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0</v>
      </c>
    </row>
    <row r="67" spans="1:14" x14ac:dyDescent="0.25">
      <c r="A67" s="15" t="s">
        <v>79</v>
      </c>
      <c r="B67" s="13">
        <v>1053.3599999999999</v>
      </c>
      <c r="C67" s="13">
        <v>1104.96</v>
      </c>
      <c r="D67" s="13">
        <v>1136.08</v>
      </c>
      <c r="E67" s="13">
        <v>1221.4700000000003</v>
      </c>
      <c r="F67" s="13">
        <v>402.84</v>
      </c>
      <c r="G67" s="13">
        <v>311.23</v>
      </c>
      <c r="H67" s="13">
        <v>98.67</v>
      </c>
      <c r="I67" s="13">
        <v>3453.1300000000006</v>
      </c>
      <c r="J67" s="13">
        <v>3241.3100000000004</v>
      </c>
      <c r="K67" s="13">
        <v>3230.4300000000003</v>
      </c>
      <c r="L67" s="13">
        <v>3630.4400000000005</v>
      </c>
      <c r="M67" s="13">
        <v>3578.2200000000012</v>
      </c>
      <c r="N67" s="14">
        <v>22462.140000000003</v>
      </c>
    </row>
    <row r="68" spans="1:14" x14ac:dyDescent="0.25">
      <c r="A68" s="15" t="s">
        <v>80</v>
      </c>
      <c r="B68" s="13">
        <v>14988.303999999991</v>
      </c>
      <c r="C68" s="13">
        <v>13255.532000000007</v>
      </c>
      <c r="D68" s="13">
        <v>8094.992000000002</v>
      </c>
      <c r="E68" s="13">
        <v>4637.5140000000001</v>
      </c>
      <c r="F68" s="13">
        <v>484.03999999999996</v>
      </c>
      <c r="G68" s="13">
        <v>365.89800000000002</v>
      </c>
      <c r="H68" s="13">
        <v>312.07000000000005</v>
      </c>
      <c r="I68" s="13">
        <v>12739.490000000002</v>
      </c>
      <c r="J68" s="13">
        <v>10230.261999999999</v>
      </c>
      <c r="K68" s="13">
        <v>9084.9180000000033</v>
      </c>
      <c r="L68" s="13">
        <v>11875.584000000001</v>
      </c>
      <c r="M68" s="13">
        <v>10037.179999999989</v>
      </c>
      <c r="N68" s="14">
        <v>96105.783999999985</v>
      </c>
    </row>
    <row r="69" spans="1:14" x14ac:dyDescent="0.25">
      <c r="A69" s="4" t="s">
        <v>81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v>0</v>
      </c>
    </row>
    <row r="70" spans="1:14" x14ac:dyDescent="0.25">
      <c r="A70" s="4" t="s">
        <v>82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2.5</v>
      </c>
      <c r="N70" s="6">
        <v>2.5</v>
      </c>
    </row>
    <row r="71" spans="1:14" x14ac:dyDescent="0.25">
      <c r="A71" s="4" t="s">
        <v>83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2.5</v>
      </c>
      <c r="J71" s="5">
        <v>0</v>
      </c>
      <c r="K71" s="5">
        <v>0</v>
      </c>
      <c r="L71" s="5">
        <v>0</v>
      </c>
      <c r="M71" s="5">
        <v>0</v>
      </c>
      <c r="N71" s="6">
        <v>2.5</v>
      </c>
    </row>
    <row r="72" spans="1:14" x14ac:dyDescent="0.25">
      <c r="A72" s="4" t="s">
        <v>84</v>
      </c>
      <c r="B72" s="5">
        <v>466.2</v>
      </c>
      <c r="C72" s="5">
        <v>399.90000000000003</v>
      </c>
      <c r="D72" s="5">
        <v>74.400000000000006</v>
      </c>
      <c r="E72" s="5">
        <v>96.4</v>
      </c>
      <c r="F72" s="5">
        <v>20</v>
      </c>
      <c r="G72" s="5">
        <v>16.399999999999999</v>
      </c>
      <c r="H72" s="5">
        <v>64.599999999999994</v>
      </c>
      <c r="I72" s="5">
        <v>59</v>
      </c>
      <c r="J72" s="5">
        <v>78.3</v>
      </c>
      <c r="K72" s="5">
        <v>86.600000000000009</v>
      </c>
      <c r="L72" s="5">
        <v>247.60000000000002</v>
      </c>
      <c r="M72" s="5">
        <v>231.29999999999998</v>
      </c>
      <c r="N72" s="6">
        <v>1840.7</v>
      </c>
    </row>
    <row r="73" spans="1:14" x14ac:dyDescent="0.25">
      <c r="A73" s="4" t="s">
        <v>85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v>0</v>
      </c>
    </row>
    <row r="74" spans="1:14" x14ac:dyDescent="0.25">
      <c r="A74" s="4" t="s">
        <v>86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87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0</v>
      </c>
    </row>
    <row r="78" spans="1:14" x14ac:dyDescent="0.25">
      <c r="A78" s="4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92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41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41</v>
      </c>
    </row>
    <row r="81" spans="1:14" x14ac:dyDescent="0.25">
      <c r="A81" s="4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94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</row>
    <row r="83" spans="1:14" x14ac:dyDescent="0.25">
      <c r="A83" s="4" t="s">
        <v>95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96</v>
      </c>
      <c r="B84" s="5">
        <v>0</v>
      </c>
      <c r="C84" s="5">
        <v>1.3</v>
      </c>
      <c r="D84" s="5">
        <v>6</v>
      </c>
      <c r="E84" s="5">
        <v>11</v>
      </c>
      <c r="F84" s="5">
        <v>0</v>
      </c>
      <c r="G84" s="5">
        <v>10</v>
      </c>
      <c r="H84" s="5">
        <v>5.8</v>
      </c>
      <c r="I84" s="5">
        <v>18.399999999999999</v>
      </c>
      <c r="J84" s="5">
        <v>14.5</v>
      </c>
      <c r="K84" s="5">
        <v>9.6</v>
      </c>
      <c r="L84" s="5">
        <v>14.5</v>
      </c>
      <c r="M84" s="5">
        <v>7</v>
      </c>
      <c r="N84" s="6">
        <v>98.1</v>
      </c>
    </row>
    <row r="85" spans="1:14" x14ac:dyDescent="0.25">
      <c r="A85" s="4" t="s">
        <v>97</v>
      </c>
      <c r="B85" s="5">
        <v>24</v>
      </c>
      <c r="C85" s="5">
        <v>0</v>
      </c>
      <c r="D85" s="5">
        <v>10</v>
      </c>
      <c r="E85" s="5">
        <v>700</v>
      </c>
      <c r="F85" s="5">
        <v>0</v>
      </c>
      <c r="G85" s="5">
        <v>0</v>
      </c>
      <c r="H85" s="5">
        <v>0</v>
      </c>
      <c r="I85" s="5">
        <v>15.6</v>
      </c>
      <c r="J85" s="5">
        <v>128</v>
      </c>
      <c r="K85" s="5">
        <v>62.8</v>
      </c>
      <c r="L85" s="5">
        <v>52</v>
      </c>
      <c r="M85" s="5">
        <v>0</v>
      </c>
      <c r="N85" s="6">
        <v>992.4</v>
      </c>
    </row>
    <row r="86" spans="1:14" x14ac:dyDescent="0.25">
      <c r="A86" s="4" t="s">
        <v>98</v>
      </c>
      <c r="B86" s="5">
        <v>164.76</v>
      </c>
      <c r="C86" s="5">
        <v>136.21600000000004</v>
      </c>
      <c r="D86" s="5">
        <v>207.4864</v>
      </c>
      <c r="E86" s="5">
        <v>147.52800000000002</v>
      </c>
      <c r="F86" s="5">
        <v>0</v>
      </c>
      <c r="G86" s="5">
        <v>0</v>
      </c>
      <c r="H86" s="5">
        <v>1.2</v>
      </c>
      <c r="I86" s="5">
        <v>386.68319999999989</v>
      </c>
      <c r="J86" s="5">
        <v>208.23200000000008</v>
      </c>
      <c r="K86" s="5">
        <v>132.85999999999999</v>
      </c>
      <c r="L86" s="5">
        <v>223.0319999999999</v>
      </c>
      <c r="M86" s="5">
        <v>169.76799999999992</v>
      </c>
      <c r="N86" s="6">
        <v>1777.7655999999997</v>
      </c>
    </row>
    <row r="87" spans="1:14" x14ac:dyDescent="0.25">
      <c r="A87" s="4" t="s">
        <v>99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</v>
      </c>
    </row>
    <row r="88" spans="1:14" x14ac:dyDescent="0.25">
      <c r="A88" s="4" t="s">
        <v>100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7" t="s">
        <v>101</v>
      </c>
      <c r="B89" s="16">
        <v>654.96</v>
      </c>
      <c r="C89" s="16">
        <v>537.41600000000005</v>
      </c>
      <c r="D89" s="16">
        <v>297.88639999999998</v>
      </c>
      <c r="E89" s="16">
        <v>954.928</v>
      </c>
      <c r="F89" s="16">
        <v>20</v>
      </c>
      <c r="G89" s="16">
        <v>26.4</v>
      </c>
      <c r="H89" s="16">
        <v>112.6</v>
      </c>
      <c r="I89" s="16">
        <v>482.18319999999994</v>
      </c>
      <c r="J89" s="16">
        <v>429.0320000000001</v>
      </c>
      <c r="K89" s="16">
        <v>291.85999999999996</v>
      </c>
      <c r="L89" s="16">
        <v>537.13199999999995</v>
      </c>
      <c r="M89" s="16">
        <v>410.56799999999987</v>
      </c>
      <c r="N89" s="17">
        <v>4754.9655999999995</v>
      </c>
    </row>
    <row r="90" spans="1:14" x14ac:dyDescent="0.25">
      <c r="A90" s="4" t="s">
        <v>102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6">
        <v>0</v>
      </c>
    </row>
    <row r="91" spans="1:14" ht="15.75" thickBot="1" x14ac:dyDescent="0.3">
      <c r="A91" s="8" t="s">
        <v>103</v>
      </c>
      <c r="B91" s="20">
        <v>138465.52800000002</v>
      </c>
      <c r="C91" s="20">
        <v>105190.42800000001</v>
      </c>
      <c r="D91" s="20">
        <v>149596.45439999999</v>
      </c>
      <c r="E91" s="20">
        <v>133678.342</v>
      </c>
      <c r="F91" s="20">
        <v>69349.040000000008</v>
      </c>
      <c r="G91" s="20">
        <v>58569.197999999997</v>
      </c>
      <c r="H91" s="20">
        <v>80721.97</v>
      </c>
      <c r="I91" s="20">
        <v>243263.30920000002</v>
      </c>
      <c r="J91" s="20">
        <v>174252.17479999995</v>
      </c>
      <c r="K91" s="20">
        <v>181099.554</v>
      </c>
      <c r="L91" s="20">
        <v>193714.85600000006</v>
      </c>
      <c r="M91" s="20">
        <v>167512.45199999999</v>
      </c>
      <c r="N91" s="21">
        <v>1695413.3064000001</v>
      </c>
    </row>
    <row r="92" spans="1:14" x14ac:dyDescent="0.25">
      <c r="A92" s="2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 s="12" t="s">
        <v>104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</sheetData>
  <mergeCells count="2">
    <mergeCell ref="A1:N1"/>
    <mergeCell ref="A2:N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4E01C-D04B-424E-84D7-3E4BA8ED5781}">
  <dimension ref="A1:N93"/>
  <sheetViews>
    <sheetView workbookViewId="0">
      <selection sqref="A1:N1"/>
    </sheetView>
  </sheetViews>
  <sheetFormatPr baseColWidth="10" defaultRowHeight="15" x14ac:dyDescent="0.25"/>
  <cols>
    <col min="1" max="1" width="31.5703125" customWidth="1"/>
  </cols>
  <sheetData>
    <row r="1" spans="1:14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85"/>
    </row>
    <row r="2" spans="1:14" x14ac:dyDescent="0.25">
      <c r="A2" s="63" t="s">
        <v>107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15.75" thickBot="1" x14ac:dyDescent="0.3">
      <c r="A3" s="64" t="s">
        <v>116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3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33"/>
    </row>
    <row r="7" spans="1:14" x14ac:dyDescent="0.25">
      <c r="A7" s="4" t="s">
        <v>18</v>
      </c>
      <c r="B7" s="11"/>
      <c r="C7" s="11"/>
      <c r="D7" s="11"/>
      <c r="E7" s="11"/>
      <c r="F7" s="11"/>
      <c r="G7" s="11">
        <v>18.8</v>
      </c>
      <c r="H7" s="11"/>
      <c r="I7" s="11"/>
      <c r="J7" s="11"/>
      <c r="K7" s="11"/>
      <c r="L7" s="11"/>
      <c r="M7" s="11"/>
      <c r="N7" s="29">
        <v>18.8</v>
      </c>
    </row>
    <row r="8" spans="1:14" x14ac:dyDescent="0.25">
      <c r="A8" s="4" t="s">
        <v>19</v>
      </c>
      <c r="B8" s="32"/>
      <c r="C8" s="11"/>
      <c r="D8" s="11"/>
      <c r="E8" s="11"/>
      <c r="F8" s="11">
        <v>3</v>
      </c>
      <c r="G8" s="11">
        <v>2.5</v>
      </c>
      <c r="H8" s="11">
        <v>2</v>
      </c>
      <c r="I8" s="11">
        <v>7.8</v>
      </c>
      <c r="J8" s="11"/>
      <c r="K8" s="11"/>
      <c r="L8" s="11"/>
      <c r="M8" s="11"/>
      <c r="N8" s="33">
        <v>15.3</v>
      </c>
    </row>
    <row r="9" spans="1:14" x14ac:dyDescent="0.25">
      <c r="A9" s="4" t="s">
        <v>20</v>
      </c>
      <c r="B9" s="32"/>
      <c r="C9" s="11"/>
      <c r="D9" s="11"/>
      <c r="E9" s="11">
        <v>11</v>
      </c>
      <c r="F9" s="11">
        <v>10</v>
      </c>
      <c r="G9" s="11">
        <v>37.299999999999997</v>
      </c>
      <c r="H9" s="11"/>
      <c r="I9" s="11">
        <v>37</v>
      </c>
      <c r="J9" s="11"/>
      <c r="K9" s="11"/>
      <c r="L9" s="11">
        <v>23.5</v>
      </c>
      <c r="M9" s="11"/>
      <c r="N9" s="33">
        <v>118.8</v>
      </c>
    </row>
    <row r="10" spans="1:14" x14ac:dyDescent="0.25">
      <c r="A10" s="4" t="s">
        <v>21</v>
      </c>
      <c r="B10" s="11"/>
      <c r="C10" s="11"/>
      <c r="D10" s="11"/>
      <c r="E10" s="11">
        <v>118.2</v>
      </c>
      <c r="F10" s="11">
        <v>391.9</v>
      </c>
      <c r="G10" s="11">
        <v>83.6</v>
      </c>
      <c r="H10" s="11">
        <v>47</v>
      </c>
      <c r="I10" s="11">
        <v>926.5</v>
      </c>
      <c r="J10" s="11">
        <v>17</v>
      </c>
      <c r="K10" s="11"/>
      <c r="L10" s="11">
        <v>5</v>
      </c>
      <c r="M10" s="11"/>
      <c r="N10" s="29">
        <v>1589.1999999999998</v>
      </c>
    </row>
    <row r="11" spans="1:14" x14ac:dyDescent="0.25">
      <c r="A11" s="4" t="s">
        <v>22</v>
      </c>
      <c r="B11" s="11"/>
      <c r="C11" s="11"/>
      <c r="D11" s="11"/>
      <c r="E11" s="11">
        <v>189</v>
      </c>
      <c r="F11" s="11">
        <v>2068.8999999999996</v>
      </c>
      <c r="G11" s="11">
        <v>705.3</v>
      </c>
      <c r="H11" s="11">
        <v>820.3</v>
      </c>
      <c r="I11" s="11">
        <v>1412</v>
      </c>
      <c r="J11" s="11">
        <v>431.5</v>
      </c>
      <c r="K11" s="11">
        <v>197</v>
      </c>
      <c r="L11" s="11">
        <v>102.5</v>
      </c>
      <c r="M11" s="11"/>
      <c r="N11" s="29">
        <v>5926.5</v>
      </c>
    </row>
    <row r="12" spans="1:14" x14ac:dyDescent="0.25">
      <c r="A12" s="4" t="s">
        <v>23</v>
      </c>
      <c r="B12" s="3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3"/>
    </row>
    <row r="13" spans="1:14" x14ac:dyDescent="0.25">
      <c r="A13" s="4" t="s">
        <v>24</v>
      </c>
      <c r="B13" s="3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3"/>
    </row>
    <row r="14" spans="1:14" x14ac:dyDescent="0.25">
      <c r="A14" s="4" t="s">
        <v>25</v>
      </c>
      <c r="B14" s="3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3"/>
    </row>
    <row r="15" spans="1:14" x14ac:dyDescent="0.25">
      <c r="A15" s="4" t="s">
        <v>26</v>
      </c>
      <c r="B15" s="3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3"/>
    </row>
    <row r="16" spans="1:14" x14ac:dyDescent="0.25">
      <c r="A16" s="4" t="s">
        <v>27</v>
      </c>
      <c r="B16" s="3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3"/>
    </row>
    <row r="17" spans="1:14" x14ac:dyDescent="0.25">
      <c r="A17" s="4" t="s">
        <v>28</v>
      </c>
      <c r="B17" s="3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33"/>
    </row>
    <row r="18" spans="1:14" x14ac:dyDescent="0.25">
      <c r="A18" s="4" t="s">
        <v>29</v>
      </c>
      <c r="B18" s="3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3"/>
    </row>
    <row r="19" spans="1:14" x14ac:dyDescent="0.25">
      <c r="A19" s="4" t="s">
        <v>30</v>
      </c>
      <c r="B19" s="11"/>
      <c r="C19" s="11"/>
      <c r="D19" s="11"/>
      <c r="E19" s="11"/>
      <c r="F19" s="11">
        <v>21.5</v>
      </c>
      <c r="G19" s="11">
        <v>1.9</v>
      </c>
      <c r="H19" s="11"/>
      <c r="I19" s="11">
        <v>3.5</v>
      </c>
      <c r="J19" s="11"/>
      <c r="K19" s="11"/>
      <c r="L19" s="11"/>
      <c r="M19" s="11"/>
      <c r="N19" s="29">
        <v>26.9</v>
      </c>
    </row>
    <row r="20" spans="1:14" x14ac:dyDescent="0.25">
      <c r="A20" s="4" t="s">
        <v>31</v>
      </c>
      <c r="B20" s="3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3"/>
    </row>
    <row r="21" spans="1:14" x14ac:dyDescent="0.25">
      <c r="A21" s="4" t="s">
        <v>32</v>
      </c>
      <c r="B21" s="11"/>
      <c r="C21" s="11"/>
      <c r="D21" s="11"/>
      <c r="E21" s="11"/>
      <c r="F21" s="11"/>
      <c r="G21" s="11">
        <v>1.5</v>
      </c>
      <c r="H21" s="11"/>
      <c r="I21" s="11"/>
      <c r="J21" s="11"/>
      <c r="K21" s="11"/>
      <c r="L21" s="11"/>
      <c r="M21" s="11"/>
      <c r="N21" s="29">
        <v>1.5</v>
      </c>
    </row>
    <row r="22" spans="1:14" x14ac:dyDescent="0.25">
      <c r="A22" s="4" t="s">
        <v>33</v>
      </c>
      <c r="B22" s="3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33"/>
    </row>
    <row r="23" spans="1:14" x14ac:dyDescent="0.25">
      <c r="A23" s="4" t="s">
        <v>34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33"/>
    </row>
    <row r="24" spans="1:14" x14ac:dyDescent="0.25">
      <c r="A24" s="4" t="s">
        <v>35</v>
      </c>
      <c r="B24" s="3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33"/>
    </row>
    <row r="25" spans="1:14" x14ac:dyDescent="0.25">
      <c r="A25" s="7" t="s">
        <v>36</v>
      </c>
      <c r="B25" s="16">
        <v>0</v>
      </c>
      <c r="C25" s="16">
        <v>0</v>
      </c>
      <c r="D25" s="16">
        <v>0</v>
      </c>
      <c r="E25" s="16">
        <v>318.2</v>
      </c>
      <c r="F25" s="16">
        <v>2495.2999999999997</v>
      </c>
      <c r="G25" s="16">
        <v>850.9</v>
      </c>
      <c r="H25" s="16">
        <v>869.3</v>
      </c>
      <c r="I25" s="16">
        <v>2386.8000000000002</v>
      </c>
      <c r="J25" s="16">
        <v>448.5</v>
      </c>
      <c r="K25" s="16">
        <v>197</v>
      </c>
      <c r="L25" s="16">
        <v>131</v>
      </c>
      <c r="M25" s="16">
        <v>0</v>
      </c>
      <c r="N25" s="17">
        <v>7697</v>
      </c>
    </row>
    <row r="26" spans="1:14" x14ac:dyDescent="0.25">
      <c r="A26" s="4" t="s">
        <v>37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4" x14ac:dyDescent="0.25">
      <c r="A27" s="4" t="s">
        <v>38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x14ac:dyDescent="0.25">
      <c r="A28" s="4" t="s">
        <v>39</v>
      </c>
      <c r="B28" s="3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1"/>
    </row>
    <row r="29" spans="1:14" x14ac:dyDescent="0.25">
      <c r="A29" s="7" t="s">
        <v>40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7">
        <v>0</v>
      </c>
    </row>
    <row r="30" spans="1:14" x14ac:dyDescent="0.25">
      <c r="A30" s="4" t="s">
        <v>41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x14ac:dyDescent="0.25">
      <c r="A31" s="4" t="s">
        <v>42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4" t="s">
        <v>43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4" x14ac:dyDescent="0.25">
      <c r="A33" s="4" t="s">
        <v>44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</row>
    <row r="34" spans="1:14" x14ac:dyDescent="0.25">
      <c r="A34" s="4" t="s">
        <v>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</row>
    <row r="35" spans="1:14" x14ac:dyDescent="0.25">
      <c r="A35" s="4" t="s">
        <v>46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</row>
    <row r="36" spans="1:14" x14ac:dyDescent="0.25">
      <c r="A36" s="4" t="s">
        <v>47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</row>
    <row r="37" spans="1:14" x14ac:dyDescent="0.25">
      <c r="A37" s="4" t="s">
        <v>48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7"/>
    </row>
    <row r="38" spans="1:14" x14ac:dyDescent="0.25">
      <c r="A38" s="4" t="s">
        <v>49</v>
      </c>
      <c r="B38" s="30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7"/>
    </row>
    <row r="39" spans="1:14" x14ac:dyDescent="0.25">
      <c r="A39" s="4" t="s">
        <v>50</v>
      </c>
      <c r="B39" s="30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7"/>
    </row>
    <row r="40" spans="1:14" x14ac:dyDescent="0.25">
      <c r="A40" s="4" t="s">
        <v>51</v>
      </c>
      <c r="B40" s="30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7"/>
    </row>
    <row r="41" spans="1:14" x14ac:dyDescent="0.25">
      <c r="A41" s="4" t="s">
        <v>52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7"/>
    </row>
    <row r="42" spans="1:14" x14ac:dyDescent="0.25">
      <c r="A42" s="4" t="s">
        <v>53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7"/>
    </row>
    <row r="43" spans="1:14" x14ac:dyDescent="0.25">
      <c r="A43" s="4" t="s">
        <v>54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7"/>
    </row>
    <row r="44" spans="1:14" x14ac:dyDescent="0.25">
      <c r="A44" s="4" t="s">
        <v>55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7"/>
    </row>
    <row r="45" spans="1:14" x14ac:dyDescent="0.25">
      <c r="A45" s="4" t="s">
        <v>56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7"/>
    </row>
    <row r="46" spans="1:14" x14ac:dyDescent="0.25">
      <c r="A46" s="7" t="s">
        <v>57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7">
        <v>0</v>
      </c>
    </row>
    <row r="47" spans="1:14" x14ac:dyDescent="0.25">
      <c r="A47" s="7" t="s">
        <v>58</v>
      </c>
      <c r="B47" s="16">
        <v>0</v>
      </c>
      <c r="C47" s="16">
        <v>0</v>
      </c>
      <c r="D47" s="16">
        <v>0</v>
      </c>
      <c r="E47" s="16">
        <v>318.2</v>
      </c>
      <c r="F47" s="16">
        <v>2495.2999999999997</v>
      </c>
      <c r="G47" s="16">
        <v>850.9</v>
      </c>
      <c r="H47" s="16">
        <v>869.3</v>
      </c>
      <c r="I47" s="16">
        <v>2386.8000000000002</v>
      </c>
      <c r="J47" s="16">
        <v>448.5</v>
      </c>
      <c r="K47" s="16">
        <v>197</v>
      </c>
      <c r="L47" s="16">
        <v>131</v>
      </c>
      <c r="M47" s="16">
        <v>0</v>
      </c>
      <c r="N47" s="17">
        <v>7697</v>
      </c>
    </row>
    <row r="48" spans="1:14" x14ac:dyDescent="0.25">
      <c r="A48" s="4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 x14ac:dyDescent="0.25">
      <c r="A49" s="4" t="s">
        <v>60</v>
      </c>
      <c r="B49" s="3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1"/>
    </row>
    <row r="50" spans="1:14" x14ac:dyDescent="0.25">
      <c r="A50" s="4" t="s">
        <v>61</v>
      </c>
      <c r="B50" s="11"/>
      <c r="C50" s="11"/>
      <c r="D50" s="11"/>
      <c r="E50" s="11">
        <v>2799.4</v>
      </c>
      <c r="F50" s="11">
        <v>14996.2</v>
      </c>
      <c r="G50" s="11">
        <v>7485.9</v>
      </c>
      <c r="H50" s="11">
        <v>11822.4</v>
      </c>
      <c r="I50" s="11">
        <v>8071.5</v>
      </c>
      <c r="J50" s="11">
        <v>6036.5</v>
      </c>
      <c r="K50" s="11">
        <v>6511</v>
      </c>
      <c r="L50" s="11">
        <v>2719</v>
      </c>
      <c r="M50" s="11"/>
      <c r="N50" s="29">
        <v>60441.9</v>
      </c>
    </row>
    <row r="51" spans="1:14" x14ac:dyDescent="0.25">
      <c r="A51" s="4" t="s">
        <v>62</v>
      </c>
      <c r="B51" s="11"/>
      <c r="C51" s="11"/>
      <c r="D51" s="11"/>
      <c r="E51" s="11">
        <v>506.9</v>
      </c>
      <c r="F51" s="11">
        <v>4438.2</v>
      </c>
      <c r="G51" s="11">
        <v>7319</v>
      </c>
      <c r="H51" s="11">
        <v>10055.1</v>
      </c>
      <c r="I51" s="11">
        <v>6235</v>
      </c>
      <c r="J51" s="11">
        <v>958</v>
      </c>
      <c r="K51" s="11">
        <v>1633.5</v>
      </c>
      <c r="L51" s="11">
        <v>343</v>
      </c>
      <c r="M51" s="11"/>
      <c r="N51" s="29">
        <v>31488.699999999997</v>
      </c>
    </row>
    <row r="52" spans="1:14" x14ac:dyDescent="0.25">
      <c r="A52" s="4" t="s">
        <v>63</v>
      </c>
      <c r="B52" s="11"/>
      <c r="C52" s="11"/>
      <c r="D52" s="11"/>
      <c r="E52" s="11"/>
      <c r="F52" s="11"/>
      <c r="G52" s="11"/>
      <c r="H52" s="11"/>
      <c r="I52" s="11">
        <v>337.5</v>
      </c>
      <c r="J52" s="11">
        <v>8385</v>
      </c>
      <c r="K52" s="11"/>
      <c r="L52" s="11"/>
      <c r="M52" s="11"/>
      <c r="N52" s="29">
        <v>8722.5</v>
      </c>
    </row>
    <row r="53" spans="1:14" x14ac:dyDescent="0.25">
      <c r="A53" s="4" t="s">
        <v>64</v>
      </c>
      <c r="B53" s="11"/>
      <c r="C53" s="11"/>
      <c r="D53" s="11">
        <v>7324.5</v>
      </c>
      <c r="E53" s="11">
        <v>3666.9</v>
      </c>
      <c r="F53" s="11"/>
      <c r="G53" s="11">
        <v>7010.4</v>
      </c>
      <c r="H53" s="11">
        <v>5400</v>
      </c>
      <c r="I53" s="11">
        <v>3794</v>
      </c>
      <c r="J53" s="11">
        <v>45</v>
      </c>
      <c r="K53" s="11"/>
      <c r="L53" s="11"/>
      <c r="M53" s="11"/>
      <c r="N53" s="29">
        <v>27240.799999999999</v>
      </c>
    </row>
    <row r="54" spans="1:14" x14ac:dyDescent="0.25">
      <c r="A54" s="4" t="s">
        <v>65</v>
      </c>
      <c r="B54" s="3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1"/>
    </row>
    <row r="55" spans="1:14" x14ac:dyDescent="0.25">
      <c r="A55" s="4" t="s">
        <v>66</v>
      </c>
      <c r="B55" s="11"/>
      <c r="C55" s="11"/>
      <c r="D55" s="11">
        <v>1141.7</v>
      </c>
      <c r="E55" s="11"/>
      <c r="F55" s="11"/>
      <c r="G55" s="11"/>
      <c r="H55" s="11"/>
      <c r="I55" s="11"/>
      <c r="J55" s="11"/>
      <c r="K55" s="11"/>
      <c r="L55" s="11"/>
      <c r="M55" s="11"/>
      <c r="N55" s="29">
        <v>1141.7</v>
      </c>
    </row>
    <row r="56" spans="1:14" x14ac:dyDescent="0.25">
      <c r="A56" s="4" t="s">
        <v>67</v>
      </c>
      <c r="B56" s="11"/>
      <c r="C56" s="11"/>
      <c r="D56" s="11"/>
      <c r="E56" s="11"/>
      <c r="F56" s="11">
        <v>30</v>
      </c>
      <c r="G56" s="11">
        <v>15</v>
      </c>
      <c r="H56" s="11"/>
      <c r="I56" s="11"/>
      <c r="J56" s="11"/>
      <c r="K56" s="11"/>
      <c r="L56" s="11"/>
      <c r="M56" s="11"/>
      <c r="N56" s="29">
        <v>45</v>
      </c>
    </row>
    <row r="57" spans="1:14" x14ac:dyDescent="0.25">
      <c r="A57" s="4" t="s">
        <v>68</v>
      </c>
      <c r="B57" s="11"/>
      <c r="C57" s="11"/>
      <c r="D57" s="11"/>
      <c r="E57" s="11"/>
      <c r="F57" s="11"/>
      <c r="G57" s="11"/>
      <c r="H57" s="11"/>
      <c r="I57" s="11"/>
      <c r="J57" s="11">
        <v>5.5</v>
      </c>
      <c r="K57" s="11"/>
      <c r="L57" s="11"/>
      <c r="M57" s="11"/>
      <c r="N57" s="29">
        <v>5.5</v>
      </c>
    </row>
    <row r="58" spans="1:14" x14ac:dyDescent="0.25">
      <c r="A58" s="4" t="s">
        <v>69</v>
      </c>
      <c r="B58" s="11"/>
      <c r="C58" s="11"/>
      <c r="D58" s="11"/>
      <c r="E58" s="11"/>
      <c r="F58" s="11"/>
      <c r="G58" s="11"/>
      <c r="H58" s="11"/>
      <c r="I58" s="11"/>
      <c r="J58" s="11">
        <v>47.2</v>
      </c>
      <c r="K58" s="11"/>
      <c r="L58" s="11"/>
      <c r="M58" s="11"/>
      <c r="N58" s="29">
        <v>47.2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8466.2000000000007</v>
      </c>
      <c r="E59" s="16">
        <v>6973.2000000000007</v>
      </c>
      <c r="F59" s="16">
        <v>19464.400000000001</v>
      </c>
      <c r="G59" s="16">
        <v>21830.3</v>
      </c>
      <c r="H59" s="16">
        <v>27277.5</v>
      </c>
      <c r="I59" s="16">
        <v>18438</v>
      </c>
      <c r="J59" s="16">
        <v>15477.2</v>
      </c>
      <c r="K59" s="16">
        <v>8144.5</v>
      </c>
      <c r="L59" s="16">
        <v>3062</v>
      </c>
      <c r="M59" s="16">
        <v>0</v>
      </c>
      <c r="N59" s="17">
        <v>129133.3</v>
      </c>
    </row>
    <row r="60" spans="1:14" x14ac:dyDescent="0.25">
      <c r="A60" s="4" t="s">
        <v>71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9"/>
    </row>
    <row r="61" spans="1:14" x14ac:dyDescent="0.25">
      <c r="A61" s="4" t="s">
        <v>72</v>
      </c>
      <c r="B61" s="1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9"/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9"/>
    </row>
    <row r="63" spans="1:14" x14ac:dyDescent="0.25">
      <c r="A63" s="7" t="s">
        <v>74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/>
    </row>
    <row r="64" spans="1:14" x14ac:dyDescent="0.25">
      <c r="A64" s="4" t="s">
        <v>75</v>
      </c>
      <c r="B64" s="11"/>
      <c r="C64" s="11"/>
      <c r="D64" s="11"/>
      <c r="E64" s="11"/>
      <c r="F64" s="11">
        <v>421.5</v>
      </c>
      <c r="G64" s="11">
        <v>17</v>
      </c>
      <c r="H64" s="11"/>
      <c r="I64" s="11"/>
      <c r="J64" s="11"/>
      <c r="K64" s="11"/>
      <c r="L64" s="11"/>
      <c r="M64" s="11"/>
      <c r="N64" s="29">
        <v>438.5</v>
      </c>
    </row>
    <row r="65" spans="1:14" x14ac:dyDescent="0.25">
      <c r="A65" s="4" t="s">
        <v>76</v>
      </c>
      <c r="B65" s="11"/>
      <c r="C65" s="11"/>
      <c r="D65" s="11"/>
      <c r="E65" s="11"/>
      <c r="F65" s="11"/>
      <c r="G65" s="11"/>
      <c r="H65" s="11"/>
      <c r="I65" s="11">
        <v>1</v>
      </c>
      <c r="J65" s="11">
        <v>10.199999999999999</v>
      </c>
      <c r="K65" s="11"/>
      <c r="L65" s="11"/>
      <c r="M65" s="11"/>
      <c r="N65" s="29">
        <v>11.2</v>
      </c>
    </row>
    <row r="66" spans="1:14" x14ac:dyDescent="0.25">
      <c r="A66" s="4" t="s">
        <v>77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/>
    </row>
    <row r="67" spans="1:14" x14ac:dyDescent="0.25">
      <c r="A67" s="4" t="s">
        <v>78</v>
      </c>
      <c r="B67" s="30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7"/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421.5</v>
      </c>
      <c r="G68" s="16">
        <v>17</v>
      </c>
      <c r="H68" s="16">
        <v>0</v>
      </c>
      <c r="I68" s="16">
        <v>1</v>
      </c>
      <c r="J68" s="16">
        <v>10.199999999999999</v>
      </c>
      <c r="K68" s="16">
        <v>0</v>
      </c>
      <c r="L68" s="16">
        <v>0</v>
      </c>
      <c r="M68" s="16">
        <v>0</v>
      </c>
      <c r="N68" s="17">
        <v>449.7</v>
      </c>
    </row>
    <row r="69" spans="1:14" x14ac:dyDescent="0.25">
      <c r="A69" s="7" t="s">
        <v>80</v>
      </c>
      <c r="B69" s="16">
        <v>0</v>
      </c>
      <c r="C69" s="16">
        <v>0</v>
      </c>
      <c r="D69" s="16">
        <v>8466.2000000000007</v>
      </c>
      <c r="E69" s="16">
        <v>6973.2000000000007</v>
      </c>
      <c r="F69" s="16">
        <v>19885.900000000001</v>
      </c>
      <c r="G69" s="16">
        <v>21847.3</v>
      </c>
      <c r="H69" s="16">
        <v>27277.5</v>
      </c>
      <c r="I69" s="16">
        <v>18439</v>
      </c>
      <c r="J69" s="16">
        <v>15487.400000000001</v>
      </c>
      <c r="K69" s="16">
        <v>8144.5</v>
      </c>
      <c r="L69" s="16">
        <v>3062</v>
      </c>
      <c r="M69" s="16">
        <v>0</v>
      </c>
      <c r="N69" s="17">
        <v>129583</v>
      </c>
    </row>
    <row r="70" spans="1:14" x14ac:dyDescent="0.25">
      <c r="A70" s="4" t="s">
        <v>81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6"/>
    </row>
    <row r="71" spans="1:14" x14ac:dyDescent="0.25">
      <c r="A71" s="4" t="s">
        <v>82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6"/>
    </row>
    <row r="72" spans="1:14" x14ac:dyDescent="0.25">
      <c r="A72" s="4" t="s">
        <v>83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6"/>
    </row>
    <row r="73" spans="1:14" x14ac:dyDescent="0.25">
      <c r="A73" s="4" t="s">
        <v>84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6"/>
    </row>
    <row r="74" spans="1:14" x14ac:dyDescent="0.25">
      <c r="A74" s="4" t="s">
        <v>85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6"/>
    </row>
    <row r="75" spans="1:14" x14ac:dyDescent="0.25">
      <c r="A75" s="4" t="s">
        <v>86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6"/>
    </row>
    <row r="76" spans="1:14" x14ac:dyDescent="0.25">
      <c r="A76" s="4" t="s">
        <v>87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6"/>
    </row>
    <row r="77" spans="1:14" x14ac:dyDescent="0.25">
      <c r="A77" s="4" t="s">
        <v>88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6"/>
    </row>
    <row r="78" spans="1:14" x14ac:dyDescent="0.25">
      <c r="A78" s="4" t="s">
        <v>89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6"/>
    </row>
    <row r="79" spans="1:14" x14ac:dyDescent="0.25">
      <c r="A79" s="4" t="s">
        <v>90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6"/>
    </row>
    <row r="80" spans="1:14" x14ac:dyDescent="0.25">
      <c r="A80" s="4" t="s">
        <v>91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6"/>
    </row>
    <row r="81" spans="1:14" x14ac:dyDescent="0.25">
      <c r="A81" s="4" t="s">
        <v>92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6"/>
    </row>
    <row r="82" spans="1:14" x14ac:dyDescent="0.25">
      <c r="A82" s="4" t="s">
        <v>93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6"/>
    </row>
    <row r="83" spans="1:14" x14ac:dyDescent="0.25">
      <c r="A83" s="4" t="s">
        <v>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6"/>
    </row>
    <row r="84" spans="1:14" x14ac:dyDescent="0.25">
      <c r="A84" s="4" t="s">
        <v>95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6"/>
    </row>
    <row r="85" spans="1:14" x14ac:dyDescent="0.25">
      <c r="A85" s="4" t="s">
        <v>96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6"/>
    </row>
    <row r="86" spans="1:14" x14ac:dyDescent="0.25">
      <c r="A86" s="4" t="s">
        <v>97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6"/>
    </row>
    <row r="87" spans="1:14" x14ac:dyDescent="0.25">
      <c r="A87" s="4" t="s">
        <v>98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6"/>
    </row>
    <row r="88" spans="1:14" x14ac:dyDescent="0.25">
      <c r="A88" s="4" t="s">
        <v>99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6"/>
    </row>
    <row r="89" spans="1:14" x14ac:dyDescent="0.25">
      <c r="A89" s="4" t="s">
        <v>100</v>
      </c>
      <c r="B89" s="11"/>
      <c r="C89" s="11"/>
      <c r="D89" s="11"/>
      <c r="E89" s="11">
        <v>25</v>
      </c>
      <c r="F89" s="11">
        <v>59</v>
      </c>
      <c r="G89" s="11">
        <v>1702.5</v>
      </c>
      <c r="H89" s="11">
        <v>1637.5</v>
      </c>
      <c r="I89" s="11">
        <v>1726</v>
      </c>
      <c r="J89" s="11">
        <v>1715.5</v>
      </c>
      <c r="K89" s="11">
        <v>170.5</v>
      </c>
      <c r="L89" s="11">
        <v>37</v>
      </c>
      <c r="M89" s="11"/>
      <c r="N89" s="29">
        <v>7073</v>
      </c>
    </row>
    <row r="90" spans="1:14" x14ac:dyDescent="0.25">
      <c r="A90" s="7" t="s">
        <v>101</v>
      </c>
      <c r="B90" s="16">
        <v>0</v>
      </c>
      <c r="C90" s="16">
        <v>0</v>
      </c>
      <c r="D90" s="16">
        <v>0</v>
      </c>
      <c r="E90" s="16">
        <v>25</v>
      </c>
      <c r="F90" s="16">
        <v>59</v>
      </c>
      <c r="G90" s="16">
        <v>1702.5</v>
      </c>
      <c r="H90" s="16">
        <v>1637.5</v>
      </c>
      <c r="I90" s="16">
        <v>1726</v>
      </c>
      <c r="J90" s="16">
        <v>1715.5</v>
      </c>
      <c r="K90" s="16">
        <v>170.5</v>
      </c>
      <c r="L90" s="16">
        <v>37</v>
      </c>
      <c r="M90" s="16">
        <v>0</v>
      </c>
      <c r="N90" s="17">
        <v>7073</v>
      </c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>
        <v>0</v>
      </c>
      <c r="C92" s="20">
        <v>0</v>
      </c>
      <c r="D92" s="20">
        <v>8466.2000000000007</v>
      </c>
      <c r="E92" s="20">
        <v>7316.4000000000005</v>
      </c>
      <c r="F92" s="20">
        <v>22440.2</v>
      </c>
      <c r="G92" s="20">
        <v>24400.7</v>
      </c>
      <c r="H92" s="20">
        <v>29784.3</v>
      </c>
      <c r="I92" s="20">
        <v>22551.8</v>
      </c>
      <c r="J92" s="20">
        <v>17651.400000000001</v>
      </c>
      <c r="K92" s="20">
        <v>8512</v>
      </c>
      <c r="L92" s="20">
        <v>3230</v>
      </c>
      <c r="M92" s="20">
        <v>0</v>
      </c>
      <c r="N92" s="21">
        <v>144353</v>
      </c>
    </row>
    <row r="93" spans="1:14" x14ac:dyDescent="0.25">
      <c r="A93" s="12" t="s">
        <v>104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>
        <v>144353.00000000003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4C2E-6134-4D14-8C5B-C199900247E9}">
  <dimension ref="A1:N91"/>
  <sheetViews>
    <sheetView workbookViewId="0">
      <selection sqref="A1:N1"/>
    </sheetView>
  </sheetViews>
  <sheetFormatPr baseColWidth="10" defaultRowHeight="15" x14ac:dyDescent="0.25"/>
  <cols>
    <col min="1" max="1" width="35.42578125" customWidth="1"/>
  </cols>
  <sheetData>
    <row r="1" spans="1:14" x14ac:dyDescent="0.25">
      <c r="A1" s="70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4" ht="15.75" thickBot="1" x14ac:dyDescent="0.3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</row>
    <row r="3" spans="1:14" ht="15.75" thickBot="1" x14ac:dyDescent="0.3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117</v>
      </c>
    </row>
    <row r="5" spans="1:14" x14ac:dyDescent="0.25">
      <c r="A5" s="4" t="s">
        <v>17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x14ac:dyDescent="0.25">
      <c r="A6" s="4" t="s">
        <v>18</v>
      </c>
      <c r="B6" s="5"/>
      <c r="C6" s="5"/>
      <c r="D6" s="5"/>
      <c r="E6" s="5"/>
      <c r="F6" s="5"/>
      <c r="G6" s="5">
        <v>3181.9327731092435</v>
      </c>
      <c r="H6" s="5"/>
      <c r="I6" s="5"/>
      <c r="J6" s="5"/>
      <c r="K6" s="5"/>
      <c r="L6" s="5"/>
      <c r="M6" s="5"/>
      <c r="N6" s="6"/>
    </row>
    <row r="7" spans="1:14" x14ac:dyDescent="0.25">
      <c r="A7" s="4" t="s">
        <v>19</v>
      </c>
      <c r="B7" s="5"/>
      <c r="C7" s="5"/>
      <c r="D7" s="5"/>
      <c r="E7" s="5"/>
      <c r="F7" s="5">
        <v>1190.3703703703704</v>
      </c>
      <c r="G7" s="5">
        <v>1216.2978723404256</v>
      </c>
      <c r="H7" s="5">
        <v>1282.2660098522167</v>
      </c>
      <c r="I7" s="5">
        <v>1113.0014270115491</v>
      </c>
      <c r="J7" s="5"/>
      <c r="K7" s="5"/>
      <c r="L7" s="5"/>
      <c r="M7" s="5"/>
      <c r="N7" s="6"/>
    </row>
    <row r="8" spans="1:14" x14ac:dyDescent="0.25">
      <c r="A8" s="4" t="s">
        <v>20</v>
      </c>
      <c r="B8" s="5"/>
      <c r="C8" s="5"/>
      <c r="D8" s="5"/>
      <c r="E8" s="5">
        <v>3368.7375162302628</v>
      </c>
      <c r="F8" s="5">
        <v>2468.231682025757</v>
      </c>
      <c r="G8" s="5">
        <v>2493.2406000132164</v>
      </c>
      <c r="H8" s="5"/>
      <c r="I8" s="5">
        <v>2665.8533481449804</v>
      </c>
      <c r="J8" s="5"/>
      <c r="K8" s="5"/>
      <c r="L8" s="5">
        <v>3061.5829257447754</v>
      </c>
      <c r="M8" s="5"/>
      <c r="N8" s="6"/>
    </row>
    <row r="9" spans="1:14" x14ac:dyDescent="0.25">
      <c r="A9" s="4" t="s">
        <v>21</v>
      </c>
      <c r="B9" s="5"/>
      <c r="C9" s="5"/>
      <c r="D9" s="5"/>
      <c r="E9" s="5">
        <v>722.29586215057225</v>
      </c>
      <c r="F9" s="5">
        <v>768.3051265198817</v>
      </c>
      <c r="G9" s="5">
        <v>743.22995438380065</v>
      </c>
      <c r="H9" s="5">
        <v>734.07330535904657</v>
      </c>
      <c r="I9" s="5">
        <v>590.42383725238301</v>
      </c>
      <c r="J9" s="5">
        <v>614.66173226323099</v>
      </c>
      <c r="K9" s="5"/>
      <c r="L9" s="5">
        <v>612.11716065708413</v>
      </c>
      <c r="M9" s="5"/>
      <c r="N9" s="6"/>
    </row>
    <row r="10" spans="1:14" x14ac:dyDescent="0.25">
      <c r="A10" s="4" t="s">
        <v>22</v>
      </c>
      <c r="B10" s="5"/>
      <c r="C10" s="5"/>
      <c r="D10" s="5"/>
      <c r="E10" s="5">
        <v>1817.6103898408692</v>
      </c>
      <c r="F10" s="5">
        <v>1638.0569448988556</v>
      </c>
      <c r="G10" s="5">
        <v>1759.1910934597126</v>
      </c>
      <c r="H10" s="5">
        <v>1635.5870483786732</v>
      </c>
      <c r="I10" s="5">
        <v>1513.3507362254099</v>
      </c>
      <c r="J10" s="5">
        <v>1429.9165673470775</v>
      </c>
      <c r="K10" s="5">
        <v>1473.8953303459311</v>
      </c>
      <c r="L10" s="5">
        <v>1496.1551807464168</v>
      </c>
      <c r="M10" s="5"/>
      <c r="N10" s="6"/>
    </row>
    <row r="11" spans="1:14" x14ac:dyDescent="0.25">
      <c r="A11" s="4" t="s">
        <v>23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x14ac:dyDescent="0.25">
      <c r="A12" s="4" t="s">
        <v>24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x14ac:dyDescent="0.25">
      <c r="A13" s="4" t="s">
        <v>25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x14ac:dyDescent="0.25">
      <c r="A14" s="4" t="s">
        <v>26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x14ac:dyDescent="0.25">
      <c r="A15" s="4" t="s">
        <v>27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x14ac:dyDescent="0.25">
      <c r="A16" s="4" t="s">
        <v>28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5">
      <c r="A17" s="4" t="s">
        <v>29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25">
      <c r="A18" s="4" t="s">
        <v>30</v>
      </c>
      <c r="B18" s="5"/>
      <c r="C18" s="5"/>
      <c r="D18" s="5"/>
      <c r="E18" s="5"/>
      <c r="F18" s="5">
        <v>1907.5674934660626</v>
      </c>
      <c r="G18" s="5">
        <v>1844.5896462518381</v>
      </c>
      <c r="H18" s="5"/>
      <c r="I18" s="5">
        <v>1691.0517907761271</v>
      </c>
      <c r="J18" s="5"/>
      <c r="K18" s="5"/>
      <c r="L18" s="5"/>
      <c r="M18" s="5"/>
      <c r="N18" s="6"/>
    </row>
    <row r="19" spans="1:14" x14ac:dyDescent="0.25">
      <c r="A19" s="4" t="s">
        <v>31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x14ac:dyDescent="0.25">
      <c r="A20" s="4" t="s">
        <v>32</v>
      </c>
      <c r="B20" s="5"/>
      <c r="C20" s="5"/>
      <c r="D20" s="5"/>
      <c r="E20" s="5"/>
      <c r="F20" s="5"/>
      <c r="G20" s="5">
        <v>2596.7408682818841</v>
      </c>
      <c r="H20" s="5"/>
      <c r="I20" s="5"/>
      <c r="J20" s="5"/>
      <c r="K20" s="5"/>
      <c r="L20" s="5"/>
      <c r="M20" s="5"/>
      <c r="N20" s="6"/>
    </row>
    <row r="21" spans="1:14" x14ac:dyDescent="0.25">
      <c r="A21" s="4" t="s">
        <v>33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x14ac:dyDescent="0.25">
      <c r="A22" s="4" t="s">
        <v>34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x14ac:dyDescent="0.25">
      <c r="A23" s="4" t="s">
        <v>35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25">
      <c r="A24" s="7" t="s">
        <v>36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</row>
    <row r="25" spans="1:14" x14ac:dyDescent="0.25">
      <c r="A25" s="4" t="s">
        <v>37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</row>
    <row r="26" spans="1:14" x14ac:dyDescent="0.25">
      <c r="A26" s="4" t="s">
        <v>38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4" x14ac:dyDescent="0.25">
      <c r="A27" s="4" t="s">
        <v>39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x14ac:dyDescent="0.25">
      <c r="A28" s="7" t="s">
        <v>40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</row>
    <row r="29" spans="1:14" x14ac:dyDescent="0.25">
      <c r="A29" s="4" t="s">
        <v>41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</row>
    <row r="30" spans="1:14" x14ac:dyDescent="0.25">
      <c r="A30" s="4" t="s">
        <v>42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x14ac:dyDescent="0.25">
      <c r="A31" s="4" t="s">
        <v>43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4" t="s">
        <v>44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4" x14ac:dyDescent="0.25">
      <c r="A33" s="4" t="s">
        <v>45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4" x14ac:dyDescent="0.25">
      <c r="A34" s="4" t="s">
        <v>46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</row>
    <row r="35" spans="1:14" x14ac:dyDescent="0.25">
      <c r="A35" s="4" t="s">
        <v>47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</row>
    <row r="36" spans="1:14" x14ac:dyDescent="0.25">
      <c r="A36" s="4" t="s">
        <v>48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</row>
    <row r="37" spans="1:14" x14ac:dyDescent="0.25">
      <c r="A37" s="4" t="s">
        <v>49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</row>
    <row r="38" spans="1:14" x14ac:dyDescent="0.25">
      <c r="A38" s="4" t="s">
        <v>50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</row>
    <row r="39" spans="1:14" x14ac:dyDescent="0.25">
      <c r="A39" s="4" t="s">
        <v>51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</row>
    <row r="40" spans="1:14" x14ac:dyDescent="0.25">
      <c r="A40" s="4" t="s">
        <v>52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</row>
    <row r="41" spans="1:14" x14ac:dyDescent="0.25">
      <c r="A41" s="4" t="s">
        <v>53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  <row r="42" spans="1:14" x14ac:dyDescent="0.25">
      <c r="A42" s="4" t="s">
        <v>54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</row>
    <row r="43" spans="1:14" x14ac:dyDescent="0.25">
      <c r="A43" s="4" t="s">
        <v>55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</row>
    <row r="44" spans="1:14" x14ac:dyDescent="0.25">
      <c r="A44" s="4" t="s">
        <v>56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/>
    </row>
    <row r="45" spans="1:14" x14ac:dyDescent="0.25">
      <c r="A45" s="7" t="s">
        <v>57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7"/>
    </row>
    <row r="46" spans="1:14" x14ac:dyDescent="0.25">
      <c r="A46" s="7" t="s">
        <v>58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</row>
    <row r="47" spans="1:14" x14ac:dyDescent="0.25">
      <c r="A47" s="4" t="s">
        <v>59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</row>
    <row r="48" spans="1:14" x14ac:dyDescent="0.25">
      <c r="A48" s="4" t="s">
        <v>60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 x14ac:dyDescent="0.25">
      <c r="A49" s="4" t="s">
        <v>61</v>
      </c>
      <c r="B49" s="30"/>
      <c r="C49" s="30"/>
      <c r="D49" s="30"/>
      <c r="E49" s="34">
        <v>3986.67</v>
      </c>
      <c r="F49" s="34">
        <v>3294.29</v>
      </c>
      <c r="G49" s="34">
        <v>1440</v>
      </c>
      <c r="H49" s="34">
        <v>1850</v>
      </c>
      <c r="I49" s="34">
        <v>1850</v>
      </c>
      <c r="J49" s="34">
        <v>1850</v>
      </c>
      <c r="K49" s="34">
        <v>1850</v>
      </c>
      <c r="L49" s="34">
        <v>1850</v>
      </c>
      <c r="M49" s="30"/>
      <c r="N49" s="31"/>
    </row>
    <row r="50" spans="1:14" x14ac:dyDescent="0.25">
      <c r="A50" s="4" t="s">
        <v>62</v>
      </c>
      <c r="B50" s="30"/>
      <c r="C50" s="30"/>
      <c r="D50" s="30"/>
      <c r="E50" s="34">
        <v>3130</v>
      </c>
      <c r="F50" s="34">
        <v>1560</v>
      </c>
      <c r="G50" s="34">
        <v>2200</v>
      </c>
      <c r="H50" s="34">
        <v>975</v>
      </c>
      <c r="I50" s="34">
        <v>975</v>
      </c>
      <c r="J50" s="34">
        <v>975</v>
      </c>
      <c r="K50" s="34">
        <v>975</v>
      </c>
      <c r="L50" s="34">
        <v>975</v>
      </c>
      <c r="M50" s="30"/>
      <c r="N50" s="31"/>
    </row>
    <row r="51" spans="1:14" x14ac:dyDescent="0.25">
      <c r="A51" s="4" t="s">
        <v>63</v>
      </c>
      <c r="B51" s="30"/>
      <c r="C51" s="30"/>
      <c r="D51" s="30"/>
      <c r="E51" s="34">
        <v>1500</v>
      </c>
      <c r="F51" s="34">
        <v>1500</v>
      </c>
      <c r="G51" s="34">
        <v>1500</v>
      </c>
      <c r="H51" s="34">
        <v>1500</v>
      </c>
      <c r="I51" s="34">
        <v>1500</v>
      </c>
      <c r="J51" s="34">
        <v>1500</v>
      </c>
      <c r="K51" s="34">
        <v>1500</v>
      </c>
      <c r="L51" s="34">
        <v>1500</v>
      </c>
      <c r="M51" s="30"/>
      <c r="N51" s="31"/>
    </row>
    <row r="52" spans="1:14" x14ac:dyDescent="0.25">
      <c r="A52" s="4" t="s">
        <v>64</v>
      </c>
      <c r="B52" s="30"/>
      <c r="C52" s="30"/>
      <c r="D52" s="30"/>
      <c r="E52" s="34">
        <v>750</v>
      </c>
      <c r="F52" s="34">
        <v>750</v>
      </c>
      <c r="G52" s="34">
        <v>750</v>
      </c>
      <c r="H52" s="34">
        <v>750</v>
      </c>
      <c r="I52" s="34">
        <v>750</v>
      </c>
      <c r="J52" s="34">
        <v>750</v>
      </c>
      <c r="K52" s="34">
        <v>750</v>
      </c>
      <c r="L52" s="34">
        <v>750</v>
      </c>
      <c r="M52" s="30"/>
      <c r="N52" s="31"/>
    </row>
    <row r="53" spans="1:14" x14ac:dyDescent="0.25">
      <c r="A53" s="4" t="s">
        <v>65</v>
      </c>
      <c r="B53" s="16"/>
      <c r="C53" s="16"/>
      <c r="D53" s="16"/>
      <c r="E53" s="13"/>
      <c r="F53" s="13"/>
      <c r="G53" s="13"/>
      <c r="H53" s="13"/>
      <c r="I53" s="13"/>
      <c r="J53" s="13"/>
      <c r="K53" s="13"/>
      <c r="L53" s="13"/>
      <c r="M53" s="16"/>
      <c r="N53" s="17"/>
    </row>
    <row r="54" spans="1:14" x14ac:dyDescent="0.25">
      <c r="A54" s="4" t="s">
        <v>66</v>
      </c>
      <c r="B54" s="16"/>
      <c r="C54" s="16"/>
      <c r="D54" s="16"/>
      <c r="E54" s="34">
        <v>600</v>
      </c>
      <c r="F54" s="34">
        <v>600</v>
      </c>
      <c r="G54" s="34">
        <v>600</v>
      </c>
      <c r="H54" s="34">
        <v>600</v>
      </c>
      <c r="I54" s="34">
        <v>600</v>
      </c>
      <c r="J54" s="34">
        <v>600</v>
      </c>
      <c r="K54" s="34">
        <v>600</v>
      </c>
      <c r="L54" s="34">
        <v>600</v>
      </c>
      <c r="M54" s="16"/>
      <c r="N54" s="17"/>
    </row>
    <row r="55" spans="1:14" x14ac:dyDescent="0.25">
      <c r="A55" s="4" t="s">
        <v>67</v>
      </c>
      <c r="B55" s="30"/>
      <c r="C55" s="30"/>
      <c r="D55" s="30"/>
      <c r="E55" s="34">
        <v>600</v>
      </c>
      <c r="F55" s="34">
        <v>600</v>
      </c>
      <c r="G55" s="34">
        <v>600</v>
      </c>
      <c r="H55" s="34">
        <v>600</v>
      </c>
      <c r="I55" s="34">
        <v>600</v>
      </c>
      <c r="J55" s="34">
        <v>600</v>
      </c>
      <c r="K55" s="34">
        <v>600</v>
      </c>
      <c r="L55" s="34">
        <v>600</v>
      </c>
      <c r="M55" s="30"/>
      <c r="N55" s="31"/>
    </row>
    <row r="56" spans="1:14" x14ac:dyDescent="0.25">
      <c r="A56" s="4" t="s">
        <v>68</v>
      </c>
      <c r="B56" s="30"/>
      <c r="C56" s="30"/>
      <c r="D56" s="30"/>
      <c r="E56" s="34">
        <v>600</v>
      </c>
      <c r="F56" s="34">
        <v>600</v>
      </c>
      <c r="G56" s="34">
        <v>600</v>
      </c>
      <c r="H56" s="34">
        <v>600</v>
      </c>
      <c r="I56" s="34">
        <v>600</v>
      </c>
      <c r="J56" s="34">
        <v>600</v>
      </c>
      <c r="K56" s="34">
        <v>600</v>
      </c>
      <c r="L56" s="34">
        <v>600</v>
      </c>
      <c r="M56" s="30"/>
      <c r="N56" s="31"/>
    </row>
    <row r="57" spans="1:14" x14ac:dyDescent="0.25">
      <c r="A57" s="4" t="s">
        <v>69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7"/>
    </row>
    <row r="58" spans="1:14" x14ac:dyDescent="0.25">
      <c r="A58" s="7" t="s">
        <v>70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1"/>
    </row>
    <row r="59" spans="1:14" x14ac:dyDescent="0.25">
      <c r="A59" s="4" t="s">
        <v>71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1"/>
    </row>
    <row r="60" spans="1:14" x14ac:dyDescent="0.25">
      <c r="A60" s="4" t="s">
        <v>72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1"/>
    </row>
    <row r="61" spans="1:14" x14ac:dyDescent="0.25">
      <c r="A61" s="4" t="s">
        <v>73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1"/>
    </row>
    <row r="62" spans="1:14" x14ac:dyDescent="0.25">
      <c r="A62" s="7" t="s">
        <v>74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</row>
    <row r="63" spans="1:14" x14ac:dyDescent="0.25">
      <c r="A63" s="4" t="s">
        <v>75</v>
      </c>
      <c r="B63" s="16"/>
      <c r="C63" s="16"/>
      <c r="D63" s="16"/>
      <c r="E63" s="16"/>
      <c r="F63" s="34">
        <v>2000</v>
      </c>
      <c r="G63" s="34">
        <v>2000</v>
      </c>
      <c r="H63" s="13"/>
      <c r="I63" s="13"/>
      <c r="J63" s="13"/>
      <c r="K63" s="16"/>
      <c r="L63" s="16"/>
      <c r="M63" s="16"/>
      <c r="N63" s="31"/>
    </row>
    <row r="64" spans="1:14" x14ac:dyDescent="0.25">
      <c r="A64" s="4" t="s">
        <v>76</v>
      </c>
      <c r="B64" s="30"/>
      <c r="C64" s="30"/>
      <c r="D64" s="30"/>
      <c r="E64" s="30"/>
      <c r="F64" s="34"/>
      <c r="G64" s="34"/>
      <c r="H64" s="34"/>
      <c r="I64" s="34">
        <v>5000</v>
      </c>
      <c r="J64" s="34">
        <v>5600</v>
      </c>
      <c r="K64" s="30"/>
      <c r="L64" s="30"/>
      <c r="M64" s="30"/>
      <c r="N64" s="31"/>
    </row>
    <row r="65" spans="1:14" x14ac:dyDescent="0.25">
      <c r="A65" s="4" t="s">
        <v>77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1"/>
    </row>
    <row r="66" spans="1:14" x14ac:dyDescent="0.25">
      <c r="A66" s="4" t="s">
        <v>78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1"/>
    </row>
    <row r="67" spans="1:14" x14ac:dyDescent="0.25">
      <c r="A67" s="7" t="s">
        <v>79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1"/>
    </row>
    <row r="68" spans="1:14" x14ac:dyDescent="0.25">
      <c r="A68" s="7" t="s">
        <v>80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1"/>
    </row>
    <row r="69" spans="1:14" x14ac:dyDescent="0.25">
      <c r="A69" s="4" t="s">
        <v>81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1"/>
    </row>
    <row r="70" spans="1:14" x14ac:dyDescent="0.25">
      <c r="A70" s="4" t="s">
        <v>82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1"/>
    </row>
    <row r="71" spans="1:14" x14ac:dyDescent="0.25">
      <c r="A71" s="4" t="s">
        <v>83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1"/>
    </row>
    <row r="72" spans="1:14" x14ac:dyDescent="0.25">
      <c r="A72" s="4" t="s">
        <v>84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1"/>
    </row>
    <row r="73" spans="1:14" x14ac:dyDescent="0.25">
      <c r="A73" s="4" t="s">
        <v>85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/>
    </row>
    <row r="74" spans="1:14" x14ac:dyDescent="0.25">
      <c r="A74" s="4" t="s">
        <v>86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1"/>
    </row>
    <row r="75" spans="1:14" x14ac:dyDescent="0.25">
      <c r="A75" s="4" t="s">
        <v>87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1"/>
    </row>
    <row r="76" spans="1:14" x14ac:dyDescent="0.25">
      <c r="A76" s="4" t="s">
        <v>88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1"/>
    </row>
    <row r="77" spans="1:14" x14ac:dyDescent="0.25">
      <c r="A77" s="4" t="s">
        <v>89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1"/>
    </row>
    <row r="78" spans="1:14" x14ac:dyDescent="0.25">
      <c r="A78" s="4" t="s">
        <v>90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1"/>
    </row>
    <row r="79" spans="1:14" x14ac:dyDescent="0.25">
      <c r="A79" s="4" t="s">
        <v>91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1"/>
    </row>
    <row r="80" spans="1:14" x14ac:dyDescent="0.25">
      <c r="A80" s="4" t="s">
        <v>92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1"/>
    </row>
    <row r="81" spans="1:14" x14ac:dyDescent="0.25">
      <c r="A81" s="4" t="s">
        <v>93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1"/>
    </row>
    <row r="82" spans="1:14" x14ac:dyDescent="0.25">
      <c r="A82" s="4" t="s">
        <v>94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1"/>
    </row>
    <row r="83" spans="1:14" x14ac:dyDescent="0.25">
      <c r="A83" s="4" t="s">
        <v>95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1"/>
    </row>
    <row r="84" spans="1:14" x14ac:dyDescent="0.25">
      <c r="A84" s="4" t="s">
        <v>96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1"/>
    </row>
    <row r="85" spans="1:14" x14ac:dyDescent="0.25">
      <c r="A85" s="4" t="s">
        <v>97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1"/>
    </row>
    <row r="86" spans="1:14" x14ac:dyDescent="0.25">
      <c r="A86" s="4" t="s">
        <v>98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1"/>
    </row>
    <row r="87" spans="1:14" x14ac:dyDescent="0.25">
      <c r="A87" s="4" t="s">
        <v>99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1"/>
    </row>
    <row r="88" spans="1:14" x14ac:dyDescent="0.25">
      <c r="A88" s="4" t="s">
        <v>100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1"/>
    </row>
    <row r="89" spans="1:14" x14ac:dyDescent="0.25">
      <c r="A89" s="7" t="s">
        <v>101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1"/>
    </row>
    <row r="90" spans="1:14" x14ac:dyDescent="0.25">
      <c r="A90" s="4" t="s">
        <v>102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1"/>
    </row>
    <row r="91" spans="1:14" ht="15.75" thickBot="1" x14ac:dyDescent="0.3">
      <c r="A91" s="8" t="s">
        <v>103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10"/>
    </row>
  </sheetData>
  <mergeCells count="2">
    <mergeCell ref="A1:N1"/>
    <mergeCell ref="A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BC530-A784-4B96-8A7C-A8E1B0F09AC0}">
  <dimension ref="A1:N94"/>
  <sheetViews>
    <sheetView workbookViewId="0">
      <selection sqref="A1:N1"/>
    </sheetView>
  </sheetViews>
  <sheetFormatPr baseColWidth="10" defaultRowHeight="15" x14ac:dyDescent="0.25"/>
  <cols>
    <col min="1" max="1" width="30.140625" customWidth="1"/>
    <col min="5" max="5" width="15.42578125" customWidth="1"/>
    <col min="6" max="6" width="15.85546875" customWidth="1"/>
    <col min="7" max="7" width="16.5703125" customWidth="1"/>
    <col min="8" max="9" width="13.140625" customWidth="1"/>
    <col min="10" max="10" width="14.7109375" customWidth="1"/>
    <col min="11" max="11" width="14.5703125" customWidth="1"/>
    <col min="12" max="12" width="14.7109375" customWidth="1"/>
    <col min="14" max="14" width="15.5703125" customWidth="1"/>
  </cols>
  <sheetData>
    <row r="1" spans="1:14" x14ac:dyDescent="0.25">
      <c r="A1" s="67" t="s">
        <v>118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v>0</v>
      </c>
    </row>
    <row r="7" spans="1:14" x14ac:dyDescent="0.25">
      <c r="A7" s="4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59820.336134453777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v>59820.336134453777</v>
      </c>
    </row>
    <row r="8" spans="1:14" x14ac:dyDescent="0.25">
      <c r="A8" s="4" t="s">
        <v>19</v>
      </c>
      <c r="B8" s="5">
        <v>0</v>
      </c>
      <c r="C8" s="5">
        <v>0</v>
      </c>
      <c r="D8" s="5">
        <v>0</v>
      </c>
      <c r="E8" s="5">
        <v>0</v>
      </c>
      <c r="F8" s="5">
        <v>3571.1111111111113</v>
      </c>
      <c r="G8" s="5">
        <v>3040.744680851064</v>
      </c>
      <c r="H8" s="5">
        <v>2564.5320197044334</v>
      </c>
      <c r="I8" s="5">
        <v>8681.4111306900832</v>
      </c>
      <c r="J8" s="5">
        <v>0</v>
      </c>
      <c r="K8" s="5">
        <v>0</v>
      </c>
      <c r="L8" s="5">
        <v>0</v>
      </c>
      <c r="M8" s="5">
        <v>0</v>
      </c>
      <c r="N8" s="6">
        <v>17857.798942356691</v>
      </c>
    </row>
    <row r="9" spans="1:14" x14ac:dyDescent="0.25">
      <c r="A9" s="4" t="s">
        <v>20</v>
      </c>
      <c r="B9" s="5">
        <v>0</v>
      </c>
      <c r="C9" s="5">
        <v>0</v>
      </c>
      <c r="D9" s="5">
        <v>0</v>
      </c>
      <c r="E9" s="5">
        <v>37056.112678532889</v>
      </c>
      <c r="F9" s="5">
        <v>24682.316820257569</v>
      </c>
      <c r="G9" s="5">
        <v>92997.874380492969</v>
      </c>
      <c r="H9" s="5">
        <v>0</v>
      </c>
      <c r="I9" s="5">
        <v>98636.573881364267</v>
      </c>
      <c r="J9" s="5">
        <v>0</v>
      </c>
      <c r="K9" s="5">
        <v>0</v>
      </c>
      <c r="L9" s="5">
        <v>71947.198755002217</v>
      </c>
      <c r="M9" s="5">
        <v>0</v>
      </c>
      <c r="N9" s="6">
        <v>325320.07651564991</v>
      </c>
    </row>
    <row r="10" spans="1:14" x14ac:dyDescent="0.25">
      <c r="A10" s="4" t="s">
        <v>21</v>
      </c>
      <c r="B10" s="5">
        <v>0</v>
      </c>
      <c r="C10" s="5">
        <v>0</v>
      </c>
      <c r="D10" s="5">
        <v>0</v>
      </c>
      <c r="E10" s="5">
        <v>85375.370906197641</v>
      </c>
      <c r="F10" s="5">
        <v>301098.77908314159</v>
      </c>
      <c r="G10" s="5">
        <v>62134.024186485731</v>
      </c>
      <c r="H10" s="5">
        <v>34501.445351875191</v>
      </c>
      <c r="I10" s="5">
        <v>547027.68521433289</v>
      </c>
      <c r="J10" s="5">
        <v>10449.249448474926</v>
      </c>
      <c r="K10" s="5">
        <v>0</v>
      </c>
      <c r="L10" s="5">
        <v>3060.5858032854208</v>
      </c>
      <c r="M10" s="5">
        <v>0</v>
      </c>
      <c r="N10" s="6">
        <v>1043647.1399937936</v>
      </c>
    </row>
    <row r="11" spans="1:14" x14ac:dyDescent="0.25">
      <c r="A11" s="4" t="s">
        <v>22</v>
      </c>
      <c r="B11" s="5">
        <v>0</v>
      </c>
      <c r="C11" s="5">
        <v>0</v>
      </c>
      <c r="D11" s="5">
        <v>0</v>
      </c>
      <c r="E11" s="5">
        <v>343528.36367992428</v>
      </c>
      <c r="F11" s="5">
        <v>3388976.0133012417</v>
      </c>
      <c r="G11" s="5">
        <v>1240757.4782171352</v>
      </c>
      <c r="H11" s="5">
        <v>1341672.0557850255</v>
      </c>
      <c r="I11" s="5">
        <v>2136851.239550279</v>
      </c>
      <c r="J11" s="5">
        <v>617008.99881026393</v>
      </c>
      <c r="K11" s="5">
        <v>290357.38007814845</v>
      </c>
      <c r="L11" s="5">
        <v>153355.90602650773</v>
      </c>
      <c r="M11" s="5">
        <v>0</v>
      </c>
      <c r="N11" s="6">
        <v>9512507.4354485236</v>
      </c>
    </row>
    <row r="12" spans="1:14" x14ac:dyDescent="0.25">
      <c r="A12" s="4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v>0</v>
      </c>
    </row>
    <row r="13" spans="1:14" x14ac:dyDescent="0.25">
      <c r="A13" s="4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0</v>
      </c>
    </row>
    <row r="14" spans="1:14" x14ac:dyDescent="0.25">
      <c r="A14" s="4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0</v>
      </c>
    </row>
    <row r="15" spans="1:14" x14ac:dyDescent="0.25">
      <c r="A15" s="4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0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0</v>
      </c>
    </row>
    <row r="18" spans="1:14" x14ac:dyDescent="0.25">
      <c r="A18" s="4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0</v>
      </c>
    </row>
    <row r="19" spans="1:14" x14ac:dyDescent="0.25">
      <c r="A19" s="4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41012.701109520349</v>
      </c>
      <c r="G19" s="5">
        <v>3504.7203278784923</v>
      </c>
      <c r="H19" s="5">
        <v>0</v>
      </c>
      <c r="I19" s="5">
        <v>5918.6812677164444</v>
      </c>
      <c r="J19" s="5">
        <v>0</v>
      </c>
      <c r="K19" s="5">
        <v>0</v>
      </c>
      <c r="L19" s="5">
        <v>0</v>
      </c>
      <c r="M19" s="5">
        <v>0</v>
      </c>
      <c r="N19" s="6">
        <v>50436.102705115285</v>
      </c>
    </row>
    <row r="20" spans="1:14" x14ac:dyDescent="0.25">
      <c r="A20" s="4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0</v>
      </c>
    </row>
    <row r="21" spans="1:14" x14ac:dyDescent="0.25">
      <c r="A21" s="4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3895.1113024228262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3895.1113024228262</v>
      </c>
    </row>
    <row r="22" spans="1:14" x14ac:dyDescent="0.25">
      <c r="A22" s="4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0</v>
      </c>
    </row>
    <row r="23" spans="1:14" x14ac:dyDescent="0.25">
      <c r="A23" s="4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v>0</v>
      </c>
    </row>
    <row r="24" spans="1:14" x14ac:dyDescent="0.25">
      <c r="A24" s="4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0</v>
      </c>
    </row>
    <row r="25" spans="1:14" x14ac:dyDescent="0.25">
      <c r="A25" s="7" t="s">
        <v>36</v>
      </c>
      <c r="B25" s="16">
        <v>0</v>
      </c>
      <c r="C25" s="16">
        <v>0</v>
      </c>
      <c r="D25" s="16">
        <v>0</v>
      </c>
      <c r="E25" s="16">
        <v>465959.84726465482</v>
      </c>
      <c r="F25" s="16">
        <v>3759340.9214252722</v>
      </c>
      <c r="G25" s="16">
        <v>1466150.2892297201</v>
      </c>
      <c r="H25" s="16">
        <v>1378738.0331566052</v>
      </c>
      <c r="I25" s="16">
        <v>2797115.5910443827</v>
      </c>
      <c r="J25" s="16">
        <v>627458.24825873889</v>
      </c>
      <c r="K25" s="16">
        <v>290357.38007814845</v>
      </c>
      <c r="L25" s="16">
        <v>228363.69058479537</v>
      </c>
      <c r="M25" s="16">
        <v>0</v>
      </c>
      <c r="N25" s="17">
        <v>11013484.001042318</v>
      </c>
    </row>
    <row r="26" spans="1:14" x14ac:dyDescent="0.25">
      <c r="A26" s="4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v>0</v>
      </c>
    </row>
    <row r="27" spans="1:14" x14ac:dyDescent="0.25">
      <c r="A27" s="4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0</v>
      </c>
    </row>
    <row r="28" spans="1:14" x14ac:dyDescent="0.25">
      <c r="A28" s="4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0</v>
      </c>
    </row>
    <row r="29" spans="1:14" x14ac:dyDescent="0.25">
      <c r="A29" s="7" t="s">
        <v>40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4">
        <v>0</v>
      </c>
    </row>
    <row r="30" spans="1:14" x14ac:dyDescent="0.25">
      <c r="A30" s="4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0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0</v>
      </c>
    </row>
    <row r="32" spans="1:14" x14ac:dyDescent="0.25">
      <c r="A32" s="4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v>0</v>
      </c>
    </row>
    <row r="33" spans="1:14" x14ac:dyDescent="0.25">
      <c r="A33" s="4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0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0</v>
      </c>
    </row>
    <row r="38" spans="1:14" x14ac:dyDescent="0.25">
      <c r="A38" s="4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0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</row>
    <row r="42" spans="1:14" x14ac:dyDescent="0.25">
      <c r="A42" s="4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0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0</v>
      </c>
    </row>
    <row r="45" spans="1:14" x14ac:dyDescent="0.25">
      <c r="A45" s="4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0</v>
      </c>
    </row>
    <row r="46" spans="1:14" x14ac:dyDescent="0.25">
      <c r="A46" s="7" t="s">
        <v>57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7">
        <v>0</v>
      </c>
    </row>
    <row r="47" spans="1:14" x14ac:dyDescent="0.25">
      <c r="A47" s="7" t="s">
        <v>58</v>
      </c>
      <c r="B47" s="16">
        <v>0</v>
      </c>
      <c r="C47" s="16">
        <v>0</v>
      </c>
      <c r="D47" s="16">
        <v>0</v>
      </c>
      <c r="E47" s="16">
        <v>465959.84726465482</v>
      </c>
      <c r="F47" s="16">
        <v>3759340.9214252722</v>
      </c>
      <c r="G47" s="16">
        <v>1466150.2892297201</v>
      </c>
      <c r="H47" s="16">
        <v>1378738.0331566052</v>
      </c>
      <c r="I47" s="16">
        <v>2797115.5910443827</v>
      </c>
      <c r="J47" s="16">
        <v>627458.24825873889</v>
      </c>
      <c r="K47" s="16">
        <v>290357.38007814845</v>
      </c>
      <c r="L47" s="16">
        <v>228363.69058479537</v>
      </c>
      <c r="M47" s="16">
        <v>0</v>
      </c>
      <c r="N47" s="17">
        <v>11013484.001042318</v>
      </c>
    </row>
    <row r="48" spans="1:14" x14ac:dyDescent="0.25">
      <c r="A48" s="4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11160283.998</v>
      </c>
      <c r="F50" s="5">
        <v>49401831.697999999</v>
      </c>
      <c r="G50" s="5">
        <v>10779696</v>
      </c>
      <c r="H50" s="5">
        <v>21871440</v>
      </c>
      <c r="I50" s="5">
        <v>14932275</v>
      </c>
      <c r="J50" s="5">
        <v>11167525</v>
      </c>
      <c r="K50" s="5">
        <v>12045350</v>
      </c>
      <c r="L50" s="5">
        <v>5030150</v>
      </c>
      <c r="M50" s="5">
        <v>0</v>
      </c>
      <c r="N50" s="6">
        <v>136388551.69599998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1586597</v>
      </c>
      <c r="F51" s="5">
        <v>6923592</v>
      </c>
      <c r="G51" s="5">
        <v>16101800</v>
      </c>
      <c r="H51" s="5">
        <v>9803722.5</v>
      </c>
      <c r="I51" s="5">
        <v>6079125</v>
      </c>
      <c r="J51" s="5">
        <v>934050</v>
      </c>
      <c r="K51" s="5">
        <v>1592662.5</v>
      </c>
      <c r="L51" s="5">
        <v>334425</v>
      </c>
      <c r="M51" s="5">
        <v>0</v>
      </c>
      <c r="N51" s="6">
        <v>43355974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506250</v>
      </c>
      <c r="J52" s="5">
        <v>12577500</v>
      </c>
      <c r="K52" s="5">
        <v>0</v>
      </c>
      <c r="L52" s="5">
        <v>0</v>
      </c>
      <c r="M52" s="5">
        <v>0</v>
      </c>
      <c r="N52" s="6">
        <v>13083750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2750175</v>
      </c>
      <c r="F53" s="5">
        <v>0</v>
      </c>
      <c r="G53" s="5">
        <v>5257800</v>
      </c>
      <c r="H53" s="5">
        <v>4050000</v>
      </c>
      <c r="I53" s="5">
        <v>2845500</v>
      </c>
      <c r="J53" s="5">
        <v>33750</v>
      </c>
      <c r="K53" s="5">
        <v>0</v>
      </c>
      <c r="L53" s="5">
        <v>0</v>
      </c>
      <c r="M53" s="5">
        <v>0</v>
      </c>
      <c r="N53" s="6">
        <v>14937225</v>
      </c>
    </row>
    <row r="54" spans="1:14" x14ac:dyDescent="0.25">
      <c r="A54" s="4" t="s">
        <v>65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18000</v>
      </c>
      <c r="G56" s="5">
        <v>9000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27000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3300</v>
      </c>
      <c r="K57" s="5">
        <v>0</v>
      </c>
      <c r="L57" s="5">
        <v>0</v>
      </c>
      <c r="M57" s="5">
        <v>0</v>
      </c>
      <c r="N57" s="6">
        <v>3300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0</v>
      </c>
      <c r="E59" s="16">
        <v>15497055.998</v>
      </c>
      <c r="F59" s="16">
        <v>56343423.697999999</v>
      </c>
      <c r="G59" s="16">
        <v>32148296</v>
      </c>
      <c r="H59" s="16">
        <v>35725162.5</v>
      </c>
      <c r="I59" s="16">
        <v>24363150</v>
      </c>
      <c r="J59" s="16">
        <v>24716125</v>
      </c>
      <c r="K59" s="16">
        <v>13638012.5</v>
      </c>
      <c r="L59" s="16">
        <v>5364575</v>
      </c>
      <c r="M59" s="16">
        <v>0</v>
      </c>
      <c r="N59" s="17">
        <v>207795800.69599998</v>
      </c>
    </row>
    <row r="60" spans="1:14" x14ac:dyDescent="0.25">
      <c r="A60" s="4" t="s">
        <v>71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0</v>
      </c>
    </row>
    <row r="61" spans="1:14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0</v>
      </c>
    </row>
    <row r="62" spans="1:14" x14ac:dyDescent="0.25">
      <c r="A62" s="4" t="s">
        <v>73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0</v>
      </c>
    </row>
    <row r="63" spans="1:14" x14ac:dyDescent="0.25">
      <c r="A63" s="7" t="s">
        <v>74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>
        <v>0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843000</v>
      </c>
      <c r="G64" s="5">
        <v>34000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877000</v>
      </c>
    </row>
    <row r="65" spans="1:14" x14ac:dyDescent="0.25">
      <c r="A65" s="4" t="s">
        <v>76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5000</v>
      </c>
      <c r="J65" s="5">
        <v>57119.999999999993</v>
      </c>
      <c r="K65" s="5">
        <v>0</v>
      </c>
      <c r="L65" s="5">
        <v>0</v>
      </c>
      <c r="M65" s="5">
        <v>0</v>
      </c>
      <c r="N65" s="6">
        <v>62119.999999999993</v>
      </c>
    </row>
    <row r="66" spans="1:14" x14ac:dyDescent="0.25">
      <c r="A66" s="4" t="s">
        <v>77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0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843000</v>
      </c>
      <c r="G68" s="16">
        <v>34000</v>
      </c>
      <c r="H68" s="16">
        <v>0</v>
      </c>
      <c r="I68" s="16">
        <v>5000</v>
      </c>
      <c r="J68" s="16">
        <v>57119.999999999993</v>
      </c>
      <c r="K68" s="16">
        <v>0</v>
      </c>
      <c r="L68" s="16">
        <v>0</v>
      </c>
      <c r="M68" s="16">
        <v>0</v>
      </c>
      <c r="N68" s="17">
        <v>939120</v>
      </c>
    </row>
    <row r="69" spans="1:14" x14ac:dyDescent="0.25">
      <c r="A69" s="7" t="s">
        <v>80</v>
      </c>
      <c r="B69" s="16">
        <v>0</v>
      </c>
      <c r="C69" s="16">
        <v>0</v>
      </c>
      <c r="D69" s="16">
        <v>0</v>
      </c>
      <c r="E69" s="16">
        <v>15497055.998</v>
      </c>
      <c r="F69" s="16">
        <v>57186423.697999999</v>
      </c>
      <c r="G69" s="16">
        <v>32182296</v>
      </c>
      <c r="H69" s="16">
        <v>35725162.5</v>
      </c>
      <c r="I69" s="16">
        <v>24368150</v>
      </c>
      <c r="J69" s="16">
        <v>24773245</v>
      </c>
      <c r="K69" s="16">
        <v>13638012.5</v>
      </c>
      <c r="L69" s="16">
        <v>5364575</v>
      </c>
      <c r="M69" s="16">
        <v>0</v>
      </c>
      <c r="N69" s="17">
        <v>208734920.69599998</v>
      </c>
    </row>
    <row r="70" spans="1:14" x14ac:dyDescent="0.25">
      <c r="A70" s="4" t="s">
        <v>81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v>0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0</v>
      </c>
    </row>
    <row r="72" spans="1:14" x14ac:dyDescent="0.25">
      <c r="A72" s="4" t="s">
        <v>83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0</v>
      </c>
    </row>
    <row r="73" spans="1:14" x14ac:dyDescent="0.25">
      <c r="A73" s="4" t="s">
        <v>84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v>0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0</v>
      </c>
    </row>
    <row r="78" spans="1:14" x14ac:dyDescent="0.25">
      <c r="A78" s="4" t="s">
        <v>89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0</v>
      </c>
    </row>
    <row r="85" spans="1:14" x14ac:dyDescent="0.25">
      <c r="A85" s="4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v>0</v>
      </c>
    </row>
    <row r="86" spans="1:14" x14ac:dyDescent="0.25">
      <c r="A86" s="4" t="s">
        <v>97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0</v>
      </c>
    </row>
    <row r="87" spans="1:14" x14ac:dyDescent="0.25">
      <c r="A87" s="4" t="s">
        <v>98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6">
        <v>0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x14ac:dyDescent="0.25">
      <c r="A92" s="45" t="s">
        <v>103</v>
      </c>
      <c r="B92" s="46">
        <v>0</v>
      </c>
      <c r="C92" s="46">
        <v>0</v>
      </c>
      <c r="D92" s="46">
        <v>0</v>
      </c>
      <c r="E92" s="46">
        <v>15963015.845264655</v>
      </c>
      <c r="F92" s="46">
        <v>60945764.619425274</v>
      </c>
      <c r="G92" s="46">
        <v>33648446.289229721</v>
      </c>
      <c r="H92" s="46">
        <v>37103900.533156604</v>
      </c>
      <c r="I92" s="46">
        <v>27165265.591044381</v>
      </c>
      <c r="J92" s="46">
        <v>25400703.24825874</v>
      </c>
      <c r="K92" s="46">
        <v>13928369.880078148</v>
      </c>
      <c r="L92" s="46">
        <v>5592938.6905847955</v>
      </c>
      <c r="M92" s="46">
        <v>0</v>
      </c>
      <c r="N92" s="47">
        <v>219748404.69704229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8CAF9-C274-4C62-A4CA-E02C20D94BBF}">
  <dimension ref="A1:N94"/>
  <sheetViews>
    <sheetView workbookViewId="0">
      <selection sqref="A1:N1"/>
    </sheetView>
  </sheetViews>
  <sheetFormatPr baseColWidth="10" defaultRowHeight="15" x14ac:dyDescent="0.25"/>
  <cols>
    <col min="1" max="1" width="32.5703125" customWidth="1"/>
    <col min="7" max="7" width="11.42578125" customWidth="1"/>
    <col min="14" max="14" width="13.7109375" customWidth="1"/>
  </cols>
  <sheetData>
    <row r="1" spans="1:14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85"/>
    </row>
    <row r="2" spans="1:14" x14ac:dyDescent="0.25">
      <c r="A2" s="63" t="s">
        <v>107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15.75" thickBot="1" x14ac:dyDescent="0.3">
      <c r="A3" s="64" t="s">
        <v>119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4" t="s">
        <v>18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7"/>
    </row>
    <row r="8" spans="1:14" x14ac:dyDescent="0.25">
      <c r="A8" s="4" t="s">
        <v>19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x14ac:dyDescent="0.25">
      <c r="A9" s="4" t="s">
        <v>20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x14ac:dyDescent="0.25">
      <c r="A10" s="4" t="s">
        <v>21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x14ac:dyDescent="0.25">
      <c r="A11" s="4" t="s">
        <v>22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7"/>
    </row>
    <row r="12" spans="1:14" x14ac:dyDescent="0.25">
      <c r="A12" s="4" t="s">
        <v>23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7"/>
    </row>
    <row r="13" spans="1:14" x14ac:dyDescent="0.25">
      <c r="A13" s="4" t="s">
        <v>24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7"/>
    </row>
    <row r="14" spans="1:14" x14ac:dyDescent="0.25">
      <c r="A14" s="4" t="s">
        <v>25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7"/>
    </row>
    <row r="15" spans="1:14" x14ac:dyDescent="0.25">
      <c r="A15" s="4" t="s">
        <v>26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7"/>
    </row>
    <row r="16" spans="1:14" x14ac:dyDescent="0.25">
      <c r="A16" s="4" t="s">
        <v>27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7"/>
    </row>
    <row r="17" spans="1:14" x14ac:dyDescent="0.25">
      <c r="A17" s="4" t="s">
        <v>28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7"/>
    </row>
    <row r="18" spans="1:14" x14ac:dyDescent="0.25">
      <c r="A18" s="4" t="s">
        <v>29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7"/>
    </row>
    <row r="19" spans="1:14" x14ac:dyDescent="0.25">
      <c r="A19" s="4" t="s">
        <v>30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7"/>
    </row>
    <row r="20" spans="1:14" x14ac:dyDescent="0.25">
      <c r="A20" s="4" t="s">
        <v>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x14ac:dyDescent="0.25">
      <c r="A21" s="4" t="s">
        <v>32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x14ac:dyDescent="0.25">
      <c r="A22" s="4" t="s">
        <v>33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x14ac:dyDescent="0.25">
      <c r="A23" s="4" t="s">
        <v>34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25">
      <c r="A24" s="4" t="s">
        <v>35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1:14" x14ac:dyDescent="0.25">
      <c r="A25" s="7" t="s">
        <v>36</v>
      </c>
      <c r="B25" s="5">
        <f>SUM(B6:B24)</f>
        <v>0</v>
      </c>
      <c r="C25" s="5">
        <f t="shared" ref="C25:N25" si="0">SUM(C6:C24)</f>
        <v>0</v>
      </c>
      <c r="D25" s="5">
        <f t="shared" si="0"/>
        <v>0</v>
      </c>
      <c r="E25" s="5">
        <f t="shared" si="0"/>
        <v>0</v>
      </c>
      <c r="F25" s="5">
        <f t="shared" si="0"/>
        <v>0</v>
      </c>
      <c r="G25" s="5">
        <f t="shared" si="0"/>
        <v>0</v>
      </c>
      <c r="H25" s="5">
        <f t="shared" si="0"/>
        <v>0</v>
      </c>
      <c r="I25" s="5">
        <f t="shared" si="0"/>
        <v>0</v>
      </c>
      <c r="J25" s="5">
        <f t="shared" si="0"/>
        <v>0</v>
      </c>
      <c r="K25" s="5">
        <f t="shared" si="0"/>
        <v>0</v>
      </c>
      <c r="L25" s="5">
        <f t="shared" si="0"/>
        <v>0</v>
      </c>
      <c r="M25" s="5">
        <f t="shared" si="0"/>
        <v>0</v>
      </c>
      <c r="N25" s="6">
        <f t="shared" si="0"/>
        <v>0</v>
      </c>
    </row>
    <row r="26" spans="1:14" x14ac:dyDescent="0.25">
      <c r="A26" s="4" t="s">
        <v>37</v>
      </c>
      <c r="B26" s="11"/>
      <c r="C26" s="11"/>
      <c r="D26" s="11">
        <v>786910</v>
      </c>
      <c r="E26" s="11">
        <v>983500</v>
      </c>
      <c r="F26" s="11"/>
      <c r="G26" s="11">
        <v>1072880</v>
      </c>
      <c r="H26" s="11">
        <v>884550</v>
      </c>
      <c r="I26" s="11">
        <v>898260</v>
      </c>
      <c r="J26" s="11">
        <v>152100</v>
      </c>
      <c r="K26" s="11">
        <v>696390</v>
      </c>
      <c r="L26" s="11">
        <v>261940</v>
      </c>
      <c r="M26" s="11">
        <v>0</v>
      </c>
      <c r="N26" s="29">
        <v>5736530.0000000009</v>
      </c>
    </row>
    <row r="27" spans="1:14" x14ac:dyDescent="0.25">
      <c r="A27" s="4" t="s">
        <v>38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1:14" x14ac:dyDescent="0.25">
      <c r="A28" s="4" t="s">
        <v>39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25">
      <c r="A29" s="7" t="s">
        <v>40</v>
      </c>
      <c r="B29" s="16">
        <f>SUM(B26:B28)</f>
        <v>0</v>
      </c>
      <c r="C29" s="16">
        <f t="shared" ref="C29:N29" si="1">SUM(C26:C28)</f>
        <v>0</v>
      </c>
      <c r="D29" s="16">
        <f t="shared" si="1"/>
        <v>786910</v>
      </c>
      <c r="E29" s="16">
        <f t="shared" si="1"/>
        <v>983500</v>
      </c>
      <c r="F29" s="16">
        <f t="shared" si="1"/>
        <v>0</v>
      </c>
      <c r="G29" s="16">
        <f t="shared" si="1"/>
        <v>1072880</v>
      </c>
      <c r="H29" s="16">
        <f t="shared" si="1"/>
        <v>884550</v>
      </c>
      <c r="I29" s="16">
        <f t="shared" si="1"/>
        <v>898260</v>
      </c>
      <c r="J29" s="16">
        <f t="shared" si="1"/>
        <v>152100</v>
      </c>
      <c r="K29" s="16">
        <f t="shared" si="1"/>
        <v>696390</v>
      </c>
      <c r="L29" s="16">
        <f t="shared" si="1"/>
        <v>261940</v>
      </c>
      <c r="M29" s="16">
        <f t="shared" si="1"/>
        <v>0</v>
      </c>
      <c r="N29" s="17">
        <f t="shared" si="1"/>
        <v>5736530.0000000009</v>
      </c>
    </row>
    <row r="30" spans="1:14" x14ac:dyDescent="0.25">
      <c r="A30" s="4" t="s">
        <v>41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x14ac:dyDescent="0.25">
      <c r="A31" s="4" t="s">
        <v>42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29"/>
    </row>
    <row r="32" spans="1:14" x14ac:dyDescent="0.25">
      <c r="A32" s="4" t="s">
        <v>43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14" x14ac:dyDescent="0.25">
      <c r="A33" s="4" t="s">
        <v>44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29"/>
    </row>
    <row r="34" spans="1:14" x14ac:dyDescent="0.25">
      <c r="A34" s="4" t="s">
        <v>45</v>
      </c>
      <c r="B34" s="1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14" x14ac:dyDescent="0.25">
      <c r="A35" s="4" t="s">
        <v>46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</row>
    <row r="36" spans="1:14" x14ac:dyDescent="0.25">
      <c r="A36" s="4" t="s">
        <v>47</v>
      </c>
      <c r="B36" s="1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x14ac:dyDescent="0.25">
      <c r="A37" s="4" t="s">
        <v>48</v>
      </c>
      <c r="B37" s="1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x14ac:dyDescent="0.25">
      <c r="A38" s="4" t="s">
        <v>49</v>
      </c>
      <c r="B38" s="1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x14ac:dyDescent="0.25">
      <c r="A39" s="4" t="s">
        <v>50</v>
      </c>
      <c r="B39" s="1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4" x14ac:dyDescent="0.25">
      <c r="A40" s="4" t="s">
        <v>51</v>
      </c>
      <c r="B40" s="1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4" x14ac:dyDescent="0.25">
      <c r="A41" s="4" t="s">
        <v>52</v>
      </c>
      <c r="B41" s="1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4" x14ac:dyDescent="0.25">
      <c r="A42" s="4" t="s">
        <v>53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1:14" x14ac:dyDescent="0.25">
      <c r="A43" s="4" t="s">
        <v>54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4" x14ac:dyDescent="0.25">
      <c r="A44" s="4" t="s">
        <v>55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1:14" x14ac:dyDescent="0.25">
      <c r="A45" s="4" t="s">
        <v>56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1:14" x14ac:dyDescent="0.25">
      <c r="A46" s="7" t="s">
        <v>57</v>
      </c>
      <c r="B46" s="5">
        <f>SUM(B30:B45)</f>
        <v>0</v>
      </c>
      <c r="C46" s="5">
        <f t="shared" ref="C46:N46" si="2">SUM(C30:C45)</f>
        <v>0</v>
      </c>
      <c r="D46" s="5">
        <f t="shared" si="2"/>
        <v>0</v>
      </c>
      <c r="E46" s="5">
        <f t="shared" si="2"/>
        <v>0</v>
      </c>
      <c r="F46" s="5">
        <f t="shared" si="2"/>
        <v>0</v>
      </c>
      <c r="G46" s="5">
        <f t="shared" si="2"/>
        <v>0</v>
      </c>
      <c r="H46" s="5">
        <f t="shared" si="2"/>
        <v>0</v>
      </c>
      <c r="I46" s="5">
        <f t="shared" si="2"/>
        <v>0</v>
      </c>
      <c r="J46" s="5">
        <f t="shared" si="2"/>
        <v>0</v>
      </c>
      <c r="K46" s="5">
        <f t="shared" si="2"/>
        <v>0</v>
      </c>
      <c r="L46" s="5">
        <f t="shared" si="2"/>
        <v>0</v>
      </c>
      <c r="M46" s="5">
        <f t="shared" si="2"/>
        <v>0</v>
      </c>
      <c r="N46" s="6">
        <f t="shared" si="2"/>
        <v>0</v>
      </c>
    </row>
    <row r="47" spans="1:14" x14ac:dyDescent="0.25">
      <c r="A47" s="7" t="s">
        <v>58</v>
      </c>
      <c r="B47" s="5">
        <f>B25+B29+B46</f>
        <v>0</v>
      </c>
      <c r="C47" s="5">
        <f t="shared" ref="C47:N47" si="3">C25+C29+C46</f>
        <v>0</v>
      </c>
      <c r="D47" s="5">
        <f t="shared" si="3"/>
        <v>786910</v>
      </c>
      <c r="E47" s="5">
        <f t="shared" si="3"/>
        <v>983500</v>
      </c>
      <c r="F47" s="5">
        <f t="shared" si="3"/>
        <v>0</v>
      </c>
      <c r="G47" s="5">
        <f t="shared" si="3"/>
        <v>1072880</v>
      </c>
      <c r="H47" s="5">
        <f t="shared" si="3"/>
        <v>884550</v>
      </c>
      <c r="I47" s="5">
        <f t="shared" si="3"/>
        <v>898260</v>
      </c>
      <c r="J47" s="5">
        <f t="shared" si="3"/>
        <v>152100</v>
      </c>
      <c r="K47" s="5">
        <f t="shared" si="3"/>
        <v>696390</v>
      </c>
      <c r="L47" s="5">
        <f t="shared" si="3"/>
        <v>261940</v>
      </c>
      <c r="M47" s="5">
        <f t="shared" si="3"/>
        <v>0</v>
      </c>
      <c r="N47" s="6">
        <f t="shared" si="3"/>
        <v>5736530.0000000009</v>
      </c>
    </row>
    <row r="48" spans="1:14" x14ac:dyDescent="0.25">
      <c r="A48" s="4" t="s">
        <v>59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1:14" x14ac:dyDescent="0.25">
      <c r="A49" s="4" t="s">
        <v>60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1:14" x14ac:dyDescent="0.25">
      <c r="A50" s="4" t="s">
        <v>61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1:14" x14ac:dyDescent="0.25">
      <c r="A51" s="4" t="s">
        <v>62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</row>
    <row r="52" spans="1:14" x14ac:dyDescent="0.25">
      <c r="A52" s="4" t="s">
        <v>63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7"/>
    </row>
    <row r="53" spans="1:14" x14ac:dyDescent="0.25">
      <c r="A53" s="4" t="s">
        <v>64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7"/>
    </row>
    <row r="54" spans="1:14" x14ac:dyDescent="0.25">
      <c r="A54" s="4" t="s">
        <v>65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7"/>
    </row>
    <row r="55" spans="1:14" x14ac:dyDescent="0.25">
      <c r="A55" s="4" t="s">
        <v>66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1:14" x14ac:dyDescent="0.25">
      <c r="A56" s="4" t="s">
        <v>67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4" x14ac:dyDescent="0.25">
      <c r="A57" s="4" t="s">
        <v>68</v>
      </c>
      <c r="B57" s="1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</row>
    <row r="58" spans="1:14" x14ac:dyDescent="0.25">
      <c r="A58" s="4" t="s">
        <v>69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7"/>
    </row>
    <row r="59" spans="1:14" x14ac:dyDescent="0.25">
      <c r="A59" s="7" t="s">
        <v>70</v>
      </c>
      <c r="B59" s="16">
        <f>SUM(B48:B58)</f>
        <v>0</v>
      </c>
      <c r="C59" s="16">
        <f t="shared" ref="C59:N59" si="4">SUM(C48:C58)</f>
        <v>0</v>
      </c>
      <c r="D59" s="16">
        <f>SUM(D48:D58)</f>
        <v>0</v>
      </c>
      <c r="E59" s="16">
        <f t="shared" si="4"/>
        <v>0</v>
      </c>
      <c r="F59" s="16">
        <f t="shared" si="4"/>
        <v>0</v>
      </c>
      <c r="G59" s="16">
        <f t="shared" si="4"/>
        <v>0</v>
      </c>
      <c r="H59" s="16">
        <f t="shared" si="4"/>
        <v>0</v>
      </c>
      <c r="I59" s="16">
        <f t="shared" si="4"/>
        <v>0</v>
      </c>
      <c r="J59" s="16">
        <f t="shared" si="4"/>
        <v>0</v>
      </c>
      <c r="K59" s="16">
        <f t="shared" si="4"/>
        <v>0</v>
      </c>
      <c r="L59" s="16">
        <f t="shared" si="4"/>
        <v>0</v>
      </c>
      <c r="M59" s="16">
        <f t="shared" si="4"/>
        <v>0</v>
      </c>
      <c r="N59" s="17">
        <f t="shared" si="4"/>
        <v>0</v>
      </c>
    </row>
    <row r="60" spans="1:14" x14ac:dyDescent="0.25">
      <c r="A60" s="4" t="s">
        <v>71</v>
      </c>
      <c r="B60" s="1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6"/>
    </row>
    <row r="61" spans="1:14" x14ac:dyDescent="0.25">
      <c r="A61" s="4" t="s">
        <v>72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x14ac:dyDescent="0.25">
      <c r="A63" s="7" t="s">
        <v>74</v>
      </c>
      <c r="B63" s="16">
        <f>SUM(B60:B62)</f>
        <v>0</v>
      </c>
      <c r="C63" s="16">
        <f t="shared" ref="C63:N63" si="5">SUM(C60:C62)</f>
        <v>0</v>
      </c>
      <c r="D63" s="16">
        <f t="shared" si="5"/>
        <v>0</v>
      </c>
      <c r="E63" s="16">
        <f t="shared" si="5"/>
        <v>0</v>
      </c>
      <c r="F63" s="16">
        <f t="shared" si="5"/>
        <v>0</v>
      </c>
      <c r="G63" s="16">
        <f t="shared" si="5"/>
        <v>0</v>
      </c>
      <c r="H63" s="16">
        <f t="shared" si="5"/>
        <v>0</v>
      </c>
      <c r="I63" s="16">
        <f t="shared" si="5"/>
        <v>0</v>
      </c>
      <c r="J63" s="16">
        <f t="shared" si="5"/>
        <v>0</v>
      </c>
      <c r="K63" s="16">
        <f t="shared" si="5"/>
        <v>0</v>
      </c>
      <c r="L63" s="16">
        <f t="shared" si="5"/>
        <v>0</v>
      </c>
      <c r="M63" s="16">
        <f t="shared" si="5"/>
        <v>0</v>
      </c>
      <c r="N63" s="17">
        <f t="shared" si="5"/>
        <v>0</v>
      </c>
    </row>
    <row r="64" spans="1:14" x14ac:dyDescent="0.25">
      <c r="A64" s="4" t="s">
        <v>75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</row>
    <row r="65" spans="1:14" x14ac:dyDescent="0.25">
      <c r="A65" s="4" t="s">
        <v>76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7"/>
    </row>
    <row r="66" spans="1:14" x14ac:dyDescent="0.25">
      <c r="A66" s="4" t="s">
        <v>77</v>
      </c>
      <c r="B66" s="1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7"/>
    </row>
    <row r="67" spans="1:14" x14ac:dyDescent="0.25">
      <c r="A67" s="4" t="s">
        <v>78</v>
      </c>
      <c r="B67" s="1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</row>
    <row r="68" spans="1:14" x14ac:dyDescent="0.25">
      <c r="A68" s="7" t="s">
        <v>79</v>
      </c>
      <c r="B68" s="16">
        <f>SUM(B64:B67)</f>
        <v>0</v>
      </c>
      <c r="C68" s="16">
        <f t="shared" ref="C68:N68" si="6">SUM(C64:C67)</f>
        <v>0</v>
      </c>
      <c r="D68" s="16">
        <f t="shared" si="6"/>
        <v>0</v>
      </c>
      <c r="E68" s="16">
        <f t="shared" si="6"/>
        <v>0</v>
      </c>
      <c r="F68" s="16">
        <f t="shared" si="6"/>
        <v>0</v>
      </c>
      <c r="G68" s="16">
        <f t="shared" si="6"/>
        <v>0</v>
      </c>
      <c r="H68" s="16">
        <f t="shared" si="6"/>
        <v>0</v>
      </c>
      <c r="I68" s="16">
        <f t="shared" si="6"/>
        <v>0</v>
      </c>
      <c r="J68" s="16">
        <f t="shared" si="6"/>
        <v>0</v>
      </c>
      <c r="K68" s="16">
        <f t="shared" si="6"/>
        <v>0</v>
      </c>
      <c r="L68" s="16">
        <f t="shared" si="6"/>
        <v>0</v>
      </c>
      <c r="M68" s="16">
        <f t="shared" si="6"/>
        <v>0</v>
      </c>
      <c r="N68" s="17">
        <f t="shared" si="6"/>
        <v>0</v>
      </c>
    </row>
    <row r="69" spans="1:14" x14ac:dyDescent="0.25">
      <c r="A69" s="7" t="s">
        <v>80</v>
      </c>
      <c r="B69" s="16">
        <f>B59+B63+B68</f>
        <v>0</v>
      </c>
      <c r="C69" s="16">
        <f t="shared" ref="C69:N69" si="7">C59+C63+C68</f>
        <v>0</v>
      </c>
      <c r="D69" s="16">
        <f t="shared" si="7"/>
        <v>0</v>
      </c>
      <c r="E69" s="16">
        <f t="shared" si="7"/>
        <v>0</v>
      </c>
      <c r="F69" s="16">
        <f t="shared" si="7"/>
        <v>0</v>
      </c>
      <c r="G69" s="16">
        <f t="shared" si="7"/>
        <v>0</v>
      </c>
      <c r="H69" s="16">
        <f t="shared" si="7"/>
        <v>0</v>
      </c>
      <c r="I69" s="16">
        <f t="shared" si="7"/>
        <v>0</v>
      </c>
      <c r="J69" s="16">
        <f t="shared" si="7"/>
        <v>0</v>
      </c>
      <c r="K69" s="16">
        <f t="shared" si="7"/>
        <v>0</v>
      </c>
      <c r="L69" s="16">
        <f t="shared" si="7"/>
        <v>0</v>
      </c>
      <c r="M69" s="16">
        <f t="shared" si="7"/>
        <v>0</v>
      </c>
      <c r="N69" s="17">
        <f t="shared" si="7"/>
        <v>0</v>
      </c>
    </row>
    <row r="70" spans="1:14" x14ac:dyDescent="0.25">
      <c r="A70" s="4" t="s">
        <v>81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</row>
    <row r="71" spans="1:14" x14ac:dyDescent="0.25">
      <c r="A71" s="4" t="s">
        <v>82</v>
      </c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</row>
    <row r="72" spans="1:14" x14ac:dyDescent="0.25">
      <c r="A72" s="4" t="s">
        <v>83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</row>
    <row r="73" spans="1:14" x14ac:dyDescent="0.25">
      <c r="A73" s="4" t="s">
        <v>84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</row>
    <row r="74" spans="1:14" x14ac:dyDescent="0.25">
      <c r="A74" s="4" t="s">
        <v>85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/>
    </row>
    <row r="75" spans="1:14" x14ac:dyDescent="0.25">
      <c r="A75" s="4" t="s">
        <v>86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</row>
    <row r="76" spans="1:14" x14ac:dyDescent="0.25">
      <c r="A76" s="4" t="s">
        <v>87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</row>
    <row r="77" spans="1:14" x14ac:dyDescent="0.25">
      <c r="A77" s="4" t="s">
        <v>88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"/>
    </row>
    <row r="78" spans="1:14" x14ac:dyDescent="0.25">
      <c r="A78" s="4" t="s">
        <v>89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"/>
    </row>
    <row r="79" spans="1:14" x14ac:dyDescent="0.25">
      <c r="A79" s="4" t="s">
        <v>90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</row>
    <row r="80" spans="1:14" x14ac:dyDescent="0.25">
      <c r="A80" s="4" t="s">
        <v>91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/>
    </row>
    <row r="81" spans="1:14" x14ac:dyDescent="0.25">
      <c r="A81" s="4" t="s">
        <v>92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6"/>
    </row>
    <row r="82" spans="1:14" x14ac:dyDescent="0.25">
      <c r="A82" s="4" t="s">
        <v>93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/>
    </row>
    <row r="83" spans="1:14" x14ac:dyDescent="0.25">
      <c r="A83" s="4" t="s">
        <v>94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/>
    </row>
    <row r="84" spans="1:14" x14ac:dyDescent="0.25">
      <c r="A84" s="4" t="s">
        <v>95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6"/>
    </row>
    <row r="85" spans="1:14" x14ac:dyDescent="0.25">
      <c r="A85" s="4" t="s">
        <v>96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6"/>
    </row>
    <row r="86" spans="1:14" x14ac:dyDescent="0.25">
      <c r="A86" s="4" t="s">
        <v>97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</row>
    <row r="87" spans="1:14" x14ac:dyDescent="0.25">
      <c r="A87" s="4" t="s">
        <v>98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</row>
    <row r="88" spans="1:14" x14ac:dyDescent="0.25">
      <c r="A88" s="4" t="s">
        <v>99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7"/>
    </row>
    <row r="89" spans="1:14" x14ac:dyDescent="0.25">
      <c r="A89" s="4" t="s">
        <v>100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7"/>
    </row>
    <row r="90" spans="1:14" x14ac:dyDescent="0.25">
      <c r="A90" s="7" t="s">
        <v>101</v>
      </c>
      <c r="B90" s="16">
        <f>SUM(B70:B89)</f>
        <v>0</v>
      </c>
      <c r="C90" s="16">
        <f t="shared" ref="C90:N90" si="8">SUM(C70:C89)</f>
        <v>0</v>
      </c>
      <c r="D90" s="16">
        <f t="shared" si="8"/>
        <v>0</v>
      </c>
      <c r="E90" s="16">
        <f t="shared" si="8"/>
        <v>0</v>
      </c>
      <c r="F90" s="16">
        <f t="shared" si="8"/>
        <v>0</v>
      </c>
      <c r="G90" s="16">
        <f t="shared" si="8"/>
        <v>0</v>
      </c>
      <c r="H90" s="16">
        <f t="shared" si="8"/>
        <v>0</v>
      </c>
      <c r="I90" s="16">
        <f t="shared" si="8"/>
        <v>0</v>
      </c>
      <c r="J90" s="16">
        <f t="shared" si="8"/>
        <v>0</v>
      </c>
      <c r="K90" s="16">
        <f t="shared" si="8"/>
        <v>0</v>
      </c>
      <c r="L90" s="16">
        <f t="shared" si="8"/>
        <v>0</v>
      </c>
      <c r="M90" s="16">
        <f t="shared" si="8"/>
        <v>0</v>
      </c>
      <c r="N90" s="17">
        <f t="shared" si="8"/>
        <v>0</v>
      </c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9">
        <f>B47+B69+B90+B91</f>
        <v>0</v>
      </c>
      <c r="C92" s="9">
        <f t="shared" ref="C92:N92" si="9">C47+C69+C90+C91</f>
        <v>0</v>
      </c>
      <c r="D92" s="9">
        <f t="shared" si="9"/>
        <v>786910</v>
      </c>
      <c r="E92" s="9">
        <f t="shared" si="9"/>
        <v>983500</v>
      </c>
      <c r="F92" s="9">
        <f t="shared" si="9"/>
        <v>0</v>
      </c>
      <c r="G92" s="9">
        <f t="shared" si="9"/>
        <v>1072880</v>
      </c>
      <c r="H92" s="9">
        <f t="shared" si="9"/>
        <v>884550</v>
      </c>
      <c r="I92" s="9">
        <f t="shared" si="9"/>
        <v>898260</v>
      </c>
      <c r="J92" s="9">
        <f t="shared" si="9"/>
        <v>152100</v>
      </c>
      <c r="K92" s="9">
        <f t="shared" si="9"/>
        <v>696390</v>
      </c>
      <c r="L92" s="9">
        <f t="shared" si="9"/>
        <v>261940</v>
      </c>
      <c r="M92" s="9">
        <f t="shared" si="9"/>
        <v>0</v>
      </c>
      <c r="N92" s="10">
        <f t="shared" si="9"/>
        <v>5736530.0000000009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3685-31A5-4B16-BA34-7AE64AF116AD}">
  <dimension ref="A1:N94"/>
  <sheetViews>
    <sheetView workbookViewId="0">
      <selection sqref="A1:N1"/>
    </sheetView>
  </sheetViews>
  <sheetFormatPr baseColWidth="10" defaultRowHeight="15" x14ac:dyDescent="0.25"/>
  <cols>
    <col min="1" max="1" width="11.42578125" customWidth="1"/>
  </cols>
  <sheetData>
    <row r="1" spans="1:14" x14ac:dyDescent="0.25">
      <c r="A1" s="67" t="s">
        <v>110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120</v>
      </c>
    </row>
    <row r="6" spans="1:14" x14ac:dyDescent="0.2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4" t="s">
        <v>18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7"/>
    </row>
    <row r="8" spans="1:14" x14ac:dyDescent="0.25">
      <c r="A8" s="4" t="s">
        <v>19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</row>
    <row r="9" spans="1:14" x14ac:dyDescent="0.25">
      <c r="A9" s="4" t="s">
        <v>20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4" x14ac:dyDescent="0.25">
      <c r="A10" s="4" t="s">
        <v>21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7"/>
    </row>
    <row r="11" spans="1:14" x14ac:dyDescent="0.25">
      <c r="A11" s="4" t="s">
        <v>22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7"/>
    </row>
    <row r="12" spans="1:14" x14ac:dyDescent="0.25">
      <c r="A12" s="4" t="s">
        <v>23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7"/>
    </row>
    <row r="13" spans="1:14" x14ac:dyDescent="0.25">
      <c r="A13" s="4" t="s">
        <v>24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7"/>
    </row>
    <row r="14" spans="1:14" x14ac:dyDescent="0.25">
      <c r="A14" s="4" t="s">
        <v>25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x14ac:dyDescent="0.25">
      <c r="A15" s="4" t="s">
        <v>26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x14ac:dyDescent="0.25">
      <c r="A16" s="4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5">
      <c r="A17" s="4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25">
      <c r="A18" s="4" t="s">
        <v>29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x14ac:dyDescent="0.25">
      <c r="A19" s="4" t="s">
        <v>30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x14ac:dyDescent="0.25">
      <c r="A20" s="4" t="s">
        <v>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x14ac:dyDescent="0.25">
      <c r="A21" s="4" t="s">
        <v>32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x14ac:dyDescent="0.25">
      <c r="A22" s="4" t="s">
        <v>33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x14ac:dyDescent="0.25">
      <c r="A23" s="4" t="s">
        <v>34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25">
      <c r="A24" s="4" t="s">
        <v>35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1:14" x14ac:dyDescent="0.25">
      <c r="A25" s="7" t="s">
        <v>36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</row>
    <row r="26" spans="1:14" x14ac:dyDescent="0.25">
      <c r="A26" s="4" t="s">
        <v>37</v>
      </c>
      <c r="B26" s="34"/>
      <c r="C26" s="34"/>
      <c r="D26" s="34">
        <v>1332.24</v>
      </c>
      <c r="E26" s="34">
        <v>1264.1590000000001</v>
      </c>
      <c r="F26" s="34"/>
      <c r="G26" s="34">
        <v>1293.7199999999998</v>
      </c>
      <c r="H26" s="34">
        <v>1273.3710000000001</v>
      </c>
      <c r="I26" s="34">
        <v>1270.222</v>
      </c>
      <c r="J26" s="34">
        <v>1225.8309999999999</v>
      </c>
      <c r="K26" s="34">
        <v>1122.3870000000002</v>
      </c>
      <c r="L26" s="34">
        <v>1116.6120000000001</v>
      </c>
      <c r="M26" s="34"/>
      <c r="N26" s="37"/>
    </row>
    <row r="27" spans="1:14" x14ac:dyDescent="0.25">
      <c r="A27" s="4" t="s">
        <v>38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</row>
    <row r="28" spans="1:14" x14ac:dyDescent="0.25">
      <c r="A28" s="4" t="s">
        <v>39</v>
      </c>
      <c r="B28" s="1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25">
      <c r="A29" s="7" t="s">
        <v>40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4" x14ac:dyDescent="0.25">
      <c r="A30" s="4" t="s">
        <v>41</v>
      </c>
      <c r="B30" s="1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x14ac:dyDescent="0.25">
      <c r="A31" s="4" t="s">
        <v>42</v>
      </c>
      <c r="B31" s="1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1:14" x14ac:dyDescent="0.25">
      <c r="A32" s="4" t="s">
        <v>43</v>
      </c>
      <c r="B32" s="1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14" x14ac:dyDescent="0.25">
      <c r="A33" s="4" t="s">
        <v>44</v>
      </c>
      <c r="B33" s="1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</row>
    <row r="34" spans="1:14" x14ac:dyDescent="0.25">
      <c r="A34" s="4" t="s">
        <v>45</v>
      </c>
      <c r="B34" s="1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14" x14ac:dyDescent="0.25">
      <c r="A35" s="4" t="s">
        <v>46</v>
      </c>
      <c r="B35" s="1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x14ac:dyDescent="0.25">
      <c r="A36" s="4" t="s">
        <v>47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x14ac:dyDescent="0.25">
      <c r="A37" s="4" t="s">
        <v>48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x14ac:dyDescent="0.25">
      <c r="A38" s="4" t="s">
        <v>49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x14ac:dyDescent="0.25">
      <c r="A39" s="4" t="s">
        <v>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4" x14ac:dyDescent="0.25">
      <c r="A40" s="4" t="s">
        <v>51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4" x14ac:dyDescent="0.25">
      <c r="A41" s="4" t="s">
        <v>52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4" x14ac:dyDescent="0.25">
      <c r="A42" s="4" t="s">
        <v>53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1:14" x14ac:dyDescent="0.25">
      <c r="A43" s="4" t="s">
        <v>54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4" x14ac:dyDescent="0.25">
      <c r="A44" s="4" t="s">
        <v>55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1:14" x14ac:dyDescent="0.25">
      <c r="A45" s="4" t="s">
        <v>56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7"/>
    </row>
    <row r="46" spans="1:14" x14ac:dyDescent="0.25">
      <c r="A46" s="7" t="s">
        <v>57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7"/>
    </row>
    <row r="47" spans="1:14" x14ac:dyDescent="0.25">
      <c r="A47" s="7" t="s">
        <v>58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7"/>
    </row>
    <row r="48" spans="1:14" x14ac:dyDescent="0.25">
      <c r="A48" s="4" t="s">
        <v>59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7"/>
    </row>
    <row r="49" spans="1:14" x14ac:dyDescent="0.25">
      <c r="A49" s="4" t="s">
        <v>60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1:14" x14ac:dyDescent="0.25">
      <c r="A50" s="4" t="s">
        <v>61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9"/>
    </row>
    <row r="51" spans="1:14" x14ac:dyDescent="0.25">
      <c r="A51" s="4" t="s">
        <v>62</v>
      </c>
      <c r="B51" s="1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49"/>
    </row>
    <row r="52" spans="1:14" x14ac:dyDescent="0.25">
      <c r="A52" s="4" t="s">
        <v>63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49"/>
    </row>
    <row r="53" spans="1:14" x14ac:dyDescent="0.25">
      <c r="A53" s="4" t="s">
        <v>64</v>
      </c>
      <c r="B53" s="1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49"/>
    </row>
    <row r="54" spans="1:14" x14ac:dyDescent="0.25">
      <c r="A54" s="4" t="s">
        <v>65</v>
      </c>
      <c r="B54" s="1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49"/>
    </row>
    <row r="55" spans="1:14" x14ac:dyDescent="0.25">
      <c r="A55" s="4" t="s">
        <v>66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49"/>
    </row>
    <row r="56" spans="1:14" x14ac:dyDescent="0.25">
      <c r="A56" s="4" t="s">
        <v>67</v>
      </c>
      <c r="B56" s="1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4" x14ac:dyDescent="0.25">
      <c r="A57" s="4" t="s">
        <v>68</v>
      </c>
      <c r="B57" s="1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</row>
    <row r="58" spans="1:14" x14ac:dyDescent="0.25">
      <c r="A58" s="4" t="s">
        <v>69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7"/>
    </row>
    <row r="59" spans="1:14" x14ac:dyDescent="0.25">
      <c r="A59" s="7" t="s">
        <v>70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7"/>
    </row>
    <row r="60" spans="1:14" x14ac:dyDescent="0.25">
      <c r="A60" s="4" t="s">
        <v>71</v>
      </c>
      <c r="B60" s="1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6"/>
    </row>
    <row r="61" spans="1:14" x14ac:dyDescent="0.25">
      <c r="A61" s="4" t="s">
        <v>72</v>
      </c>
      <c r="B61" s="1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6"/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x14ac:dyDescent="0.25">
      <c r="A63" s="7" t="s">
        <v>74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</row>
    <row r="64" spans="1:14" x14ac:dyDescent="0.25">
      <c r="A64" s="4" t="s">
        <v>75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</row>
    <row r="65" spans="1:14" x14ac:dyDescent="0.25">
      <c r="A65" s="4" t="s">
        <v>76</v>
      </c>
      <c r="B65" s="1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6"/>
    </row>
    <row r="66" spans="1:14" x14ac:dyDescent="0.25">
      <c r="A66" s="4" t="s">
        <v>77</v>
      </c>
      <c r="B66" s="1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6"/>
    </row>
    <row r="67" spans="1:14" x14ac:dyDescent="0.25">
      <c r="A67" s="4" t="s">
        <v>78</v>
      </c>
      <c r="B67" s="1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</row>
    <row r="68" spans="1:14" x14ac:dyDescent="0.25">
      <c r="A68" s="7" t="s">
        <v>79</v>
      </c>
      <c r="B68" s="1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6"/>
    </row>
    <row r="69" spans="1:14" x14ac:dyDescent="0.25">
      <c r="A69" s="7" t="s">
        <v>80</v>
      </c>
      <c r="B69" s="1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6"/>
    </row>
    <row r="70" spans="1:14" x14ac:dyDescent="0.25">
      <c r="A70" s="4" t="s">
        <v>81</v>
      </c>
      <c r="B70" s="1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6"/>
    </row>
    <row r="71" spans="1:14" x14ac:dyDescent="0.25">
      <c r="A71" s="4" t="s">
        <v>82</v>
      </c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</row>
    <row r="72" spans="1:14" x14ac:dyDescent="0.25">
      <c r="A72" s="4" t="s">
        <v>83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</row>
    <row r="73" spans="1:14" x14ac:dyDescent="0.25">
      <c r="A73" s="4" t="s">
        <v>84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</row>
    <row r="74" spans="1:14" x14ac:dyDescent="0.25">
      <c r="A74" s="4" t="s">
        <v>85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/>
    </row>
    <row r="75" spans="1:14" x14ac:dyDescent="0.25">
      <c r="A75" s="4" t="s">
        <v>86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</row>
    <row r="76" spans="1:14" x14ac:dyDescent="0.25">
      <c r="A76" s="4" t="s">
        <v>87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</row>
    <row r="77" spans="1:14" x14ac:dyDescent="0.25">
      <c r="A77" s="4" t="s">
        <v>88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"/>
    </row>
    <row r="78" spans="1:14" x14ac:dyDescent="0.25">
      <c r="A78" s="4" t="s">
        <v>89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"/>
    </row>
    <row r="79" spans="1:14" x14ac:dyDescent="0.25">
      <c r="A79" s="4" t="s">
        <v>90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</row>
    <row r="80" spans="1:14" x14ac:dyDescent="0.25">
      <c r="A80" s="4" t="s">
        <v>91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/>
    </row>
    <row r="81" spans="1:14" x14ac:dyDescent="0.25">
      <c r="A81" s="4" t="s">
        <v>92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6"/>
    </row>
    <row r="82" spans="1:14" x14ac:dyDescent="0.25">
      <c r="A82" s="4" t="s">
        <v>93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/>
    </row>
    <row r="83" spans="1:14" x14ac:dyDescent="0.25">
      <c r="A83" s="4" t="s">
        <v>94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/>
    </row>
    <row r="84" spans="1:14" x14ac:dyDescent="0.25">
      <c r="A84" s="4" t="s">
        <v>95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6"/>
    </row>
    <row r="85" spans="1:14" x14ac:dyDescent="0.25">
      <c r="A85" s="4" t="s">
        <v>96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6"/>
    </row>
    <row r="86" spans="1:14" x14ac:dyDescent="0.25">
      <c r="A86" s="4" t="s">
        <v>97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</row>
    <row r="87" spans="1:14" x14ac:dyDescent="0.25">
      <c r="A87" s="4" t="s">
        <v>98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</row>
    <row r="88" spans="1:14" x14ac:dyDescent="0.25">
      <c r="A88" s="4" t="s">
        <v>99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7"/>
    </row>
    <row r="89" spans="1:14" x14ac:dyDescent="0.25">
      <c r="A89" s="4" t="s">
        <v>100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7"/>
    </row>
    <row r="90" spans="1:14" x14ac:dyDescent="0.25">
      <c r="A90" s="7" t="s">
        <v>101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1"/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15D4-AE1E-40EE-87FF-B443705B16E6}">
  <dimension ref="A1:N94"/>
  <sheetViews>
    <sheetView workbookViewId="0">
      <selection sqref="A1:N1"/>
    </sheetView>
  </sheetViews>
  <sheetFormatPr baseColWidth="10" defaultRowHeight="15" x14ac:dyDescent="0.25"/>
  <cols>
    <col min="1" max="1" width="33.42578125" customWidth="1"/>
    <col min="4" max="5" width="15.42578125" bestFit="1" customWidth="1"/>
    <col min="7" max="9" width="15.42578125" bestFit="1" customWidth="1"/>
    <col min="10" max="12" width="14.140625" bestFit="1" customWidth="1"/>
    <col min="14" max="14" width="15.42578125" bestFit="1" customWidth="1"/>
  </cols>
  <sheetData>
    <row r="1" spans="1:14" x14ac:dyDescent="0.25">
      <c r="A1" s="67" t="s">
        <v>111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v>0</v>
      </c>
    </row>
    <row r="7" spans="1:14" x14ac:dyDescent="0.25">
      <c r="A7" s="4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v>0</v>
      </c>
    </row>
    <row r="8" spans="1:14" x14ac:dyDescent="0.25">
      <c r="A8" s="4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0</v>
      </c>
    </row>
    <row r="9" spans="1:14" x14ac:dyDescent="0.25">
      <c r="A9" s="4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v>0</v>
      </c>
    </row>
    <row r="10" spans="1:14" x14ac:dyDescent="0.25">
      <c r="A10" s="4" t="s">
        <v>21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0</v>
      </c>
    </row>
    <row r="11" spans="1:14" x14ac:dyDescent="0.25">
      <c r="A11" s="4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0</v>
      </c>
    </row>
    <row r="12" spans="1:14" x14ac:dyDescent="0.25">
      <c r="A12" s="4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v>0</v>
      </c>
    </row>
    <row r="13" spans="1:14" x14ac:dyDescent="0.25">
      <c r="A13" s="4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0</v>
      </c>
    </row>
    <row r="14" spans="1:14" x14ac:dyDescent="0.25">
      <c r="A14" s="4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0</v>
      </c>
    </row>
    <row r="15" spans="1:14" x14ac:dyDescent="0.25">
      <c r="A15" s="4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0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0</v>
      </c>
    </row>
    <row r="18" spans="1:14" x14ac:dyDescent="0.25">
      <c r="A18" s="4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0</v>
      </c>
    </row>
    <row r="19" spans="1:14" x14ac:dyDescent="0.25">
      <c r="A19" s="4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v>0</v>
      </c>
    </row>
    <row r="20" spans="1:14" x14ac:dyDescent="0.25">
      <c r="A20" s="4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0</v>
      </c>
    </row>
    <row r="21" spans="1:14" x14ac:dyDescent="0.25">
      <c r="A21" s="4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0</v>
      </c>
    </row>
    <row r="22" spans="1:14" x14ac:dyDescent="0.25">
      <c r="A22" s="4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0</v>
      </c>
    </row>
    <row r="23" spans="1:14" x14ac:dyDescent="0.25">
      <c r="A23" s="4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v>0</v>
      </c>
    </row>
    <row r="24" spans="1:14" x14ac:dyDescent="0.25">
      <c r="A24" s="4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0</v>
      </c>
    </row>
    <row r="25" spans="1:14" x14ac:dyDescent="0.25">
      <c r="A25" s="7" t="s">
        <v>36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4">
        <v>0</v>
      </c>
    </row>
    <row r="26" spans="1:14" x14ac:dyDescent="0.25">
      <c r="A26" s="4" t="s">
        <v>37</v>
      </c>
      <c r="B26" s="5">
        <v>0</v>
      </c>
      <c r="C26" s="5">
        <v>0</v>
      </c>
      <c r="D26" s="5">
        <v>1048352978.4</v>
      </c>
      <c r="E26" s="5">
        <v>1243300376.5</v>
      </c>
      <c r="F26" s="5">
        <v>0</v>
      </c>
      <c r="G26" s="5">
        <v>1388006313.5999997</v>
      </c>
      <c r="H26" s="5">
        <v>1126360318.0500002</v>
      </c>
      <c r="I26" s="5">
        <v>1140989613.72</v>
      </c>
      <c r="J26" s="5">
        <v>186448895.09999999</v>
      </c>
      <c r="K26" s="5">
        <v>781619082.93000007</v>
      </c>
      <c r="L26" s="5">
        <v>292485347.28000003</v>
      </c>
      <c r="M26" s="5">
        <v>0</v>
      </c>
      <c r="N26" s="6">
        <v>7207562925.5800009</v>
      </c>
    </row>
    <row r="27" spans="1:14" x14ac:dyDescent="0.25">
      <c r="A27" s="4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0</v>
      </c>
    </row>
    <row r="28" spans="1:14" x14ac:dyDescent="0.25">
      <c r="A28" s="4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0</v>
      </c>
    </row>
    <row r="29" spans="1:14" x14ac:dyDescent="0.25">
      <c r="A29" s="7" t="s">
        <v>40</v>
      </c>
      <c r="B29" s="13">
        <v>0</v>
      </c>
      <c r="C29" s="13">
        <v>0</v>
      </c>
      <c r="D29" s="13">
        <v>1048352978.4</v>
      </c>
      <c r="E29" s="13">
        <v>1243300376.5</v>
      </c>
      <c r="F29" s="13">
        <v>0</v>
      </c>
      <c r="G29" s="13">
        <v>1388006313.5999997</v>
      </c>
      <c r="H29" s="13">
        <v>1126360318.0500002</v>
      </c>
      <c r="I29" s="13">
        <v>1140989613.72</v>
      </c>
      <c r="J29" s="13">
        <v>186448895.09999999</v>
      </c>
      <c r="K29" s="13">
        <v>781619082.93000007</v>
      </c>
      <c r="L29" s="13">
        <v>292485347.28000003</v>
      </c>
      <c r="M29" s="13">
        <v>0</v>
      </c>
      <c r="N29" s="14">
        <v>7207562925.5800009</v>
      </c>
    </row>
    <row r="30" spans="1:14" x14ac:dyDescent="0.25">
      <c r="A30" s="4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0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0</v>
      </c>
    </row>
    <row r="32" spans="1:14" x14ac:dyDescent="0.25">
      <c r="A32" s="4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v>0</v>
      </c>
    </row>
    <row r="33" spans="1:14" x14ac:dyDescent="0.25">
      <c r="A33" s="4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0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0</v>
      </c>
    </row>
    <row r="38" spans="1:14" x14ac:dyDescent="0.25">
      <c r="A38" s="4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0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</row>
    <row r="42" spans="1:14" x14ac:dyDescent="0.25">
      <c r="A42" s="4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0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0</v>
      </c>
    </row>
    <row r="45" spans="1:14" x14ac:dyDescent="0.25">
      <c r="A45" s="4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0</v>
      </c>
    </row>
    <row r="46" spans="1:14" x14ac:dyDescent="0.25">
      <c r="A46" s="7" t="s">
        <v>57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4">
        <v>0</v>
      </c>
    </row>
    <row r="47" spans="1:14" x14ac:dyDescent="0.25">
      <c r="A47" s="7" t="s">
        <v>58</v>
      </c>
      <c r="B47" s="13">
        <v>0</v>
      </c>
      <c r="C47" s="13">
        <v>0</v>
      </c>
      <c r="D47" s="13">
        <v>1048352978.4</v>
      </c>
      <c r="E47" s="13">
        <v>1243300376.5</v>
      </c>
      <c r="F47" s="13">
        <v>0</v>
      </c>
      <c r="G47" s="13">
        <v>1388006313.5999997</v>
      </c>
      <c r="H47" s="13">
        <v>1126360318.0500002</v>
      </c>
      <c r="I47" s="13">
        <v>1140989613.72</v>
      </c>
      <c r="J47" s="13">
        <v>186448895.09999999</v>
      </c>
      <c r="K47" s="13">
        <v>781619082.93000007</v>
      </c>
      <c r="L47" s="13">
        <v>292485347.28000003</v>
      </c>
      <c r="M47" s="13">
        <v>0</v>
      </c>
      <c r="N47" s="14">
        <v>7207562925.5800009</v>
      </c>
    </row>
    <row r="48" spans="1:14" x14ac:dyDescent="0.25">
      <c r="A48" s="4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4">
        <v>0</v>
      </c>
    </row>
    <row r="60" spans="1:14" x14ac:dyDescent="0.25">
      <c r="A60" s="4" t="s">
        <v>71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0</v>
      </c>
    </row>
    <row r="61" spans="1:14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0</v>
      </c>
    </row>
    <row r="62" spans="1:14" x14ac:dyDescent="0.25">
      <c r="A62" s="4" t="s">
        <v>73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0</v>
      </c>
    </row>
    <row r="63" spans="1:14" x14ac:dyDescent="0.25">
      <c r="A63" s="7" t="s">
        <v>74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4">
        <v>0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0</v>
      </c>
    </row>
    <row r="65" spans="1:14" x14ac:dyDescent="0.25">
      <c r="A65" s="4" t="s">
        <v>76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0</v>
      </c>
    </row>
    <row r="66" spans="1:14" x14ac:dyDescent="0.25">
      <c r="A66" s="4" t="s">
        <v>77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0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4">
        <v>0</v>
      </c>
    </row>
    <row r="69" spans="1:14" x14ac:dyDescent="0.25">
      <c r="A69" s="7" t="s">
        <v>80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v>0</v>
      </c>
    </row>
    <row r="70" spans="1:14" x14ac:dyDescent="0.25">
      <c r="A70" s="4" t="s">
        <v>81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v>0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0</v>
      </c>
    </row>
    <row r="72" spans="1:14" x14ac:dyDescent="0.25">
      <c r="A72" s="4" t="s">
        <v>83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0</v>
      </c>
    </row>
    <row r="73" spans="1:14" x14ac:dyDescent="0.25">
      <c r="A73" s="4" t="s">
        <v>84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v>0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0</v>
      </c>
    </row>
    <row r="78" spans="1:14" x14ac:dyDescent="0.25">
      <c r="A78" s="4" t="s">
        <v>89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0</v>
      </c>
    </row>
    <row r="85" spans="1:14" x14ac:dyDescent="0.25">
      <c r="A85" s="4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v>0</v>
      </c>
    </row>
    <row r="86" spans="1:14" x14ac:dyDescent="0.25">
      <c r="A86" s="4" t="s">
        <v>97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0</v>
      </c>
    </row>
    <row r="87" spans="1:14" x14ac:dyDescent="0.25">
      <c r="A87" s="4" t="s">
        <v>98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4">
        <v>0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ht="15.75" thickBot="1" x14ac:dyDescent="0.3">
      <c r="A92" s="8" t="s">
        <v>103</v>
      </c>
      <c r="B92" s="20">
        <v>0</v>
      </c>
      <c r="C92" s="20">
        <v>0</v>
      </c>
      <c r="D92" s="20">
        <v>1048352978.4</v>
      </c>
      <c r="E92" s="20">
        <v>1243300376.5</v>
      </c>
      <c r="F92" s="20">
        <v>0</v>
      </c>
      <c r="G92" s="20">
        <v>1388006313.5999997</v>
      </c>
      <c r="H92" s="20">
        <v>1126360318.0500002</v>
      </c>
      <c r="I92" s="20">
        <v>1140989613.72</v>
      </c>
      <c r="J92" s="20">
        <v>186448895.09999999</v>
      </c>
      <c r="K92" s="20">
        <v>781619082.93000007</v>
      </c>
      <c r="L92" s="20">
        <v>292485347.28000003</v>
      </c>
      <c r="M92" s="20">
        <v>0</v>
      </c>
      <c r="N92" s="21">
        <v>7207562925.5800009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33FBD-81D5-4EDD-A16D-E8E3014C47B9}">
  <dimension ref="A1:N94"/>
  <sheetViews>
    <sheetView workbookViewId="0">
      <selection sqref="A1:N1"/>
    </sheetView>
  </sheetViews>
  <sheetFormatPr baseColWidth="10" defaultRowHeight="15" x14ac:dyDescent="0.25"/>
  <cols>
    <col min="1" max="1" width="23" customWidth="1"/>
    <col min="8" max="8" width="13.85546875" customWidth="1"/>
    <col min="14" max="14" width="15" customWidth="1"/>
  </cols>
  <sheetData>
    <row r="1" spans="1:14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85"/>
    </row>
    <row r="2" spans="1:14" x14ac:dyDescent="0.25">
      <c r="A2" s="63" t="s">
        <v>107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15.75" thickBot="1" x14ac:dyDescent="0.3">
      <c r="A3" s="64" t="s">
        <v>121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86" t="s">
        <v>16</v>
      </c>
    </row>
    <row r="6" spans="1:14" x14ac:dyDescent="0.2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4" t="s">
        <v>18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5"/>
      <c r="M7" s="5"/>
      <c r="N7" s="6"/>
    </row>
    <row r="8" spans="1:14" x14ac:dyDescent="0.25">
      <c r="A8" s="4" t="s">
        <v>19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x14ac:dyDescent="0.25">
      <c r="A9" s="4" t="s">
        <v>20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x14ac:dyDescent="0.25">
      <c r="A10" s="4" t="s">
        <v>21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x14ac:dyDescent="0.25">
      <c r="A11" s="4" t="s">
        <v>22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5"/>
      <c r="M11" s="5"/>
      <c r="N11" s="6"/>
    </row>
    <row r="12" spans="1:14" x14ac:dyDescent="0.25">
      <c r="A12" s="4" t="s">
        <v>23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5"/>
      <c r="M12" s="5"/>
      <c r="N12" s="6"/>
    </row>
    <row r="13" spans="1:14" x14ac:dyDescent="0.25">
      <c r="A13" s="4" t="s">
        <v>24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5"/>
      <c r="M13" s="5"/>
      <c r="N13" s="6"/>
    </row>
    <row r="14" spans="1:14" x14ac:dyDescent="0.25">
      <c r="A14" s="4" t="s">
        <v>25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5"/>
      <c r="M14" s="5"/>
      <c r="N14" s="6"/>
    </row>
    <row r="15" spans="1:14" x14ac:dyDescent="0.25">
      <c r="A15" s="4" t="s">
        <v>26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5"/>
      <c r="M15" s="5"/>
      <c r="N15" s="6"/>
    </row>
    <row r="16" spans="1:14" x14ac:dyDescent="0.25">
      <c r="A16" s="4" t="s">
        <v>27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5"/>
      <c r="M16" s="5"/>
      <c r="N16" s="6"/>
    </row>
    <row r="17" spans="1:14" x14ac:dyDescent="0.25">
      <c r="A17" s="4" t="s">
        <v>28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5"/>
      <c r="M17" s="5"/>
      <c r="N17" s="6"/>
    </row>
    <row r="18" spans="1:14" x14ac:dyDescent="0.25">
      <c r="A18" s="4" t="s">
        <v>29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5"/>
      <c r="M18" s="5"/>
      <c r="N18" s="6"/>
    </row>
    <row r="19" spans="1:14" x14ac:dyDescent="0.25">
      <c r="A19" s="4" t="s">
        <v>30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5"/>
      <c r="M19" s="5"/>
      <c r="N19" s="6"/>
    </row>
    <row r="20" spans="1:14" x14ac:dyDescent="0.25">
      <c r="A20" s="4" t="s">
        <v>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x14ac:dyDescent="0.25">
      <c r="A21" s="4" t="s">
        <v>32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x14ac:dyDescent="0.25">
      <c r="A22" s="4" t="s">
        <v>33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x14ac:dyDescent="0.25">
      <c r="A23" s="4" t="s">
        <v>34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25">
      <c r="A24" s="4" t="s">
        <v>35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1:14" x14ac:dyDescent="0.25">
      <c r="A25" s="7" t="s">
        <v>36</v>
      </c>
      <c r="B25" s="5">
        <f>SUM(B6:B24)</f>
        <v>0</v>
      </c>
      <c r="C25" s="5">
        <f t="shared" ref="C25:N25" si="0">SUM(C6:C24)</f>
        <v>0</v>
      </c>
      <c r="D25" s="5">
        <f t="shared" si="0"/>
        <v>0</v>
      </c>
      <c r="E25" s="5">
        <f t="shared" si="0"/>
        <v>0</v>
      </c>
      <c r="F25" s="5">
        <f t="shared" si="0"/>
        <v>0</v>
      </c>
      <c r="G25" s="5">
        <f t="shared" si="0"/>
        <v>0</v>
      </c>
      <c r="H25" s="5">
        <f t="shared" si="0"/>
        <v>0</v>
      </c>
      <c r="I25" s="5">
        <f t="shared" si="0"/>
        <v>0</v>
      </c>
      <c r="J25" s="5">
        <f t="shared" si="0"/>
        <v>0</v>
      </c>
      <c r="K25" s="5">
        <f t="shared" si="0"/>
        <v>0</v>
      </c>
      <c r="L25" s="5">
        <f t="shared" si="0"/>
        <v>0</v>
      </c>
      <c r="M25" s="5">
        <f t="shared" si="0"/>
        <v>0</v>
      </c>
      <c r="N25" s="6">
        <f t="shared" si="0"/>
        <v>0</v>
      </c>
    </row>
    <row r="26" spans="1:14" x14ac:dyDescent="0.25">
      <c r="A26" s="4" t="s">
        <v>37</v>
      </c>
      <c r="B26" s="11"/>
      <c r="C26" s="11"/>
      <c r="D26" s="11">
        <v>82060</v>
      </c>
      <c r="E26" s="11">
        <v>123380</v>
      </c>
      <c r="F26" s="11"/>
      <c r="G26" s="11">
        <v>558990</v>
      </c>
      <c r="H26" s="11">
        <v>2030279.9999999998</v>
      </c>
      <c r="I26" s="11">
        <v>0</v>
      </c>
      <c r="J26" s="11">
        <v>436410</v>
      </c>
      <c r="K26" s="11">
        <v>168310</v>
      </c>
      <c r="L26" s="11">
        <v>884528</v>
      </c>
      <c r="M26" s="11">
        <v>465570</v>
      </c>
      <c r="N26" s="29">
        <v>4749527.9999999991</v>
      </c>
    </row>
    <row r="27" spans="1:14" x14ac:dyDescent="0.25">
      <c r="A27" s="4" t="s">
        <v>38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1:14" x14ac:dyDescent="0.25">
      <c r="A28" s="4" t="s">
        <v>39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25">
      <c r="A29" s="7" t="s">
        <v>40</v>
      </c>
      <c r="B29" s="16">
        <f>SUM(B26:B28)</f>
        <v>0</v>
      </c>
      <c r="C29" s="16">
        <f t="shared" ref="C29:N29" si="1">SUM(C26:C28)</f>
        <v>0</v>
      </c>
      <c r="D29" s="16">
        <f t="shared" si="1"/>
        <v>82060</v>
      </c>
      <c r="E29" s="16">
        <f t="shared" si="1"/>
        <v>123380</v>
      </c>
      <c r="F29" s="16">
        <f t="shared" si="1"/>
        <v>0</v>
      </c>
      <c r="G29" s="16">
        <f t="shared" si="1"/>
        <v>558990</v>
      </c>
      <c r="H29" s="16">
        <f t="shared" si="1"/>
        <v>2030279.9999999998</v>
      </c>
      <c r="I29" s="16">
        <f t="shared" si="1"/>
        <v>0</v>
      </c>
      <c r="J29" s="16">
        <f t="shared" si="1"/>
        <v>436410</v>
      </c>
      <c r="K29" s="16">
        <f t="shared" si="1"/>
        <v>168310</v>
      </c>
      <c r="L29" s="16">
        <f t="shared" si="1"/>
        <v>884528</v>
      </c>
      <c r="M29" s="16">
        <f t="shared" si="1"/>
        <v>465570</v>
      </c>
      <c r="N29" s="17">
        <f t="shared" si="1"/>
        <v>4749527.9999999991</v>
      </c>
    </row>
    <row r="30" spans="1:14" x14ac:dyDescent="0.25">
      <c r="A30" s="4" t="s">
        <v>41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x14ac:dyDescent="0.25">
      <c r="A31" s="4" t="s">
        <v>42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5"/>
      <c r="M31" s="5"/>
      <c r="N31" s="6"/>
    </row>
    <row r="32" spans="1:14" x14ac:dyDescent="0.25">
      <c r="A32" s="4" t="s">
        <v>43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14" x14ac:dyDescent="0.25">
      <c r="A33" s="4" t="s">
        <v>44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29"/>
    </row>
    <row r="34" spans="1:14" x14ac:dyDescent="0.25">
      <c r="A34" s="4" t="s">
        <v>45</v>
      </c>
      <c r="B34" s="1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14" x14ac:dyDescent="0.25">
      <c r="A35" s="4" t="s">
        <v>46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</row>
    <row r="36" spans="1:14" x14ac:dyDescent="0.25">
      <c r="A36" s="4" t="s">
        <v>47</v>
      </c>
      <c r="B36" s="1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x14ac:dyDescent="0.25">
      <c r="A37" s="4" t="s">
        <v>48</v>
      </c>
      <c r="B37" s="1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x14ac:dyDescent="0.25">
      <c r="A38" s="4" t="s">
        <v>49</v>
      </c>
      <c r="B38" s="1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x14ac:dyDescent="0.25">
      <c r="A39" s="4" t="s">
        <v>50</v>
      </c>
      <c r="B39" s="1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4" x14ac:dyDescent="0.25">
      <c r="A40" s="4" t="s">
        <v>51</v>
      </c>
      <c r="B40" s="1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4" x14ac:dyDescent="0.25">
      <c r="A41" s="4" t="s">
        <v>52</v>
      </c>
      <c r="B41" s="1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4" x14ac:dyDescent="0.25">
      <c r="A42" s="4" t="s">
        <v>53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1:14" x14ac:dyDescent="0.25">
      <c r="A43" s="4" t="s">
        <v>54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4" x14ac:dyDescent="0.25">
      <c r="A44" s="4" t="s">
        <v>55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1:14" x14ac:dyDescent="0.25">
      <c r="A45" s="4" t="s">
        <v>56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1:14" x14ac:dyDescent="0.25">
      <c r="A46" s="7" t="s">
        <v>57</v>
      </c>
      <c r="B46" s="5">
        <f>SUM(B30:B45)</f>
        <v>0</v>
      </c>
      <c r="C46" s="5">
        <f t="shared" ref="C46:N46" si="2">SUM(C30:C45)</f>
        <v>0</v>
      </c>
      <c r="D46" s="5">
        <f t="shared" si="2"/>
        <v>0</v>
      </c>
      <c r="E46" s="5">
        <f t="shared" si="2"/>
        <v>0</v>
      </c>
      <c r="F46" s="5">
        <f t="shared" si="2"/>
        <v>0</v>
      </c>
      <c r="G46" s="5">
        <f t="shared" si="2"/>
        <v>0</v>
      </c>
      <c r="H46" s="5">
        <f t="shared" si="2"/>
        <v>0</v>
      </c>
      <c r="I46" s="5">
        <f t="shared" si="2"/>
        <v>0</v>
      </c>
      <c r="J46" s="5">
        <f t="shared" si="2"/>
        <v>0</v>
      </c>
      <c r="K46" s="5">
        <f t="shared" si="2"/>
        <v>0</v>
      </c>
      <c r="L46" s="5">
        <f t="shared" si="2"/>
        <v>0</v>
      </c>
      <c r="M46" s="5">
        <f t="shared" si="2"/>
        <v>0</v>
      </c>
      <c r="N46" s="6">
        <f t="shared" si="2"/>
        <v>0</v>
      </c>
    </row>
    <row r="47" spans="1:14" x14ac:dyDescent="0.25">
      <c r="A47" s="7" t="s">
        <v>58</v>
      </c>
      <c r="B47" s="5">
        <f>B25+B29+B46</f>
        <v>0</v>
      </c>
      <c r="C47" s="5">
        <f t="shared" ref="C47:N47" si="3">C25+C29+C46</f>
        <v>0</v>
      </c>
      <c r="D47" s="5">
        <f t="shared" si="3"/>
        <v>82060</v>
      </c>
      <c r="E47" s="5">
        <f t="shared" si="3"/>
        <v>123380</v>
      </c>
      <c r="F47" s="5">
        <f t="shared" si="3"/>
        <v>0</v>
      </c>
      <c r="G47" s="5">
        <f t="shared" si="3"/>
        <v>558990</v>
      </c>
      <c r="H47" s="5">
        <f t="shared" si="3"/>
        <v>2030279.9999999998</v>
      </c>
      <c r="I47" s="5">
        <f t="shared" si="3"/>
        <v>0</v>
      </c>
      <c r="J47" s="5">
        <f t="shared" si="3"/>
        <v>436410</v>
      </c>
      <c r="K47" s="5">
        <f t="shared" si="3"/>
        <v>168310</v>
      </c>
      <c r="L47" s="5">
        <f t="shared" si="3"/>
        <v>884528</v>
      </c>
      <c r="M47" s="5">
        <f t="shared" si="3"/>
        <v>465570</v>
      </c>
      <c r="N47" s="6">
        <f t="shared" si="3"/>
        <v>4749527.9999999991</v>
      </c>
    </row>
    <row r="48" spans="1:14" x14ac:dyDescent="0.25">
      <c r="A48" s="4" t="s">
        <v>59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1:14" x14ac:dyDescent="0.25">
      <c r="A49" s="4" t="s">
        <v>60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1:14" x14ac:dyDescent="0.25">
      <c r="A50" s="4" t="s">
        <v>61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1:14" x14ac:dyDescent="0.25">
      <c r="A51" s="4" t="s">
        <v>62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</row>
    <row r="52" spans="1:14" x14ac:dyDescent="0.25">
      <c r="A52" s="4" t="s">
        <v>63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7"/>
    </row>
    <row r="53" spans="1:14" x14ac:dyDescent="0.25">
      <c r="A53" s="4" t="s">
        <v>64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5"/>
      <c r="M53" s="5"/>
      <c r="N53" s="6"/>
    </row>
    <row r="54" spans="1:14" x14ac:dyDescent="0.25">
      <c r="A54" s="4" t="s">
        <v>65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5"/>
      <c r="M54" s="5"/>
      <c r="N54" s="6"/>
    </row>
    <row r="55" spans="1:14" x14ac:dyDescent="0.25">
      <c r="A55" s="4" t="s">
        <v>66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1:14" x14ac:dyDescent="0.25">
      <c r="A56" s="4" t="s">
        <v>67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4" x14ac:dyDescent="0.25">
      <c r="A57" s="4" t="s">
        <v>68</v>
      </c>
      <c r="B57" s="1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</row>
    <row r="58" spans="1:14" x14ac:dyDescent="0.25">
      <c r="A58" s="4" t="s">
        <v>69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5"/>
      <c r="M58" s="5"/>
      <c r="N58" s="6"/>
    </row>
    <row r="59" spans="1:14" x14ac:dyDescent="0.25">
      <c r="A59" s="7" t="s">
        <v>70</v>
      </c>
      <c r="B59" s="16">
        <f>SUM(B48:B58)</f>
        <v>0</v>
      </c>
      <c r="C59" s="16">
        <f t="shared" ref="C59:N59" si="4">SUM(C48:C58)</f>
        <v>0</v>
      </c>
      <c r="D59" s="16">
        <f t="shared" si="4"/>
        <v>0</v>
      </c>
      <c r="E59" s="16">
        <f t="shared" si="4"/>
        <v>0</v>
      </c>
      <c r="F59" s="16">
        <f t="shared" si="4"/>
        <v>0</v>
      </c>
      <c r="G59" s="16">
        <f t="shared" si="4"/>
        <v>0</v>
      </c>
      <c r="H59" s="16">
        <f t="shared" si="4"/>
        <v>0</v>
      </c>
      <c r="I59" s="16">
        <f t="shared" si="4"/>
        <v>0</v>
      </c>
      <c r="J59" s="16">
        <f t="shared" si="4"/>
        <v>0</v>
      </c>
      <c r="K59" s="16">
        <f t="shared" si="4"/>
        <v>0</v>
      </c>
      <c r="L59" s="16">
        <f t="shared" si="4"/>
        <v>0</v>
      </c>
      <c r="M59" s="16">
        <f t="shared" si="4"/>
        <v>0</v>
      </c>
      <c r="N59" s="17">
        <f t="shared" si="4"/>
        <v>0</v>
      </c>
    </row>
    <row r="60" spans="1:14" x14ac:dyDescent="0.25">
      <c r="A60" s="4" t="s">
        <v>71</v>
      </c>
      <c r="B60" s="1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6"/>
    </row>
    <row r="61" spans="1:14" x14ac:dyDescent="0.25">
      <c r="A61" s="4" t="s">
        <v>72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5"/>
      <c r="M61" s="5"/>
      <c r="N61" s="6"/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x14ac:dyDescent="0.25">
      <c r="A63" s="7" t="s">
        <v>74</v>
      </c>
      <c r="B63" s="16">
        <f>SUM(B60:B62)</f>
        <v>0</v>
      </c>
      <c r="C63" s="16">
        <f t="shared" ref="C63:N63" si="5">SUM(C60:C62)</f>
        <v>0</v>
      </c>
      <c r="D63" s="16">
        <f t="shared" si="5"/>
        <v>0</v>
      </c>
      <c r="E63" s="16">
        <f t="shared" si="5"/>
        <v>0</v>
      </c>
      <c r="F63" s="16">
        <f t="shared" si="5"/>
        <v>0</v>
      </c>
      <c r="G63" s="16">
        <f t="shared" si="5"/>
        <v>0</v>
      </c>
      <c r="H63" s="16">
        <f t="shared" si="5"/>
        <v>0</v>
      </c>
      <c r="I63" s="16">
        <f t="shared" si="5"/>
        <v>0</v>
      </c>
      <c r="J63" s="16">
        <f t="shared" si="5"/>
        <v>0</v>
      </c>
      <c r="K63" s="16">
        <f t="shared" si="5"/>
        <v>0</v>
      </c>
      <c r="L63" s="16">
        <f t="shared" si="5"/>
        <v>0</v>
      </c>
      <c r="M63" s="16">
        <f t="shared" si="5"/>
        <v>0</v>
      </c>
      <c r="N63" s="17">
        <f t="shared" si="5"/>
        <v>0</v>
      </c>
    </row>
    <row r="64" spans="1:14" x14ac:dyDescent="0.25">
      <c r="A64" s="4" t="s">
        <v>75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5"/>
      <c r="M64" s="5"/>
      <c r="N64" s="6"/>
    </row>
    <row r="65" spans="1:14" x14ac:dyDescent="0.25">
      <c r="A65" s="4" t="s">
        <v>76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5"/>
      <c r="M65" s="5"/>
      <c r="N65" s="6"/>
    </row>
    <row r="66" spans="1:14" x14ac:dyDescent="0.25">
      <c r="A66" s="4" t="s">
        <v>77</v>
      </c>
      <c r="B66" s="1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6"/>
    </row>
    <row r="67" spans="1:14" x14ac:dyDescent="0.25">
      <c r="A67" s="4" t="s">
        <v>78</v>
      </c>
      <c r="B67" s="1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</row>
    <row r="68" spans="1:14" x14ac:dyDescent="0.25">
      <c r="A68" s="7" t="s">
        <v>79</v>
      </c>
      <c r="B68" s="16">
        <f>SUM(B64:B67)</f>
        <v>0</v>
      </c>
      <c r="C68" s="16">
        <f t="shared" ref="C68:N68" si="6">SUM(C64:C67)</f>
        <v>0</v>
      </c>
      <c r="D68" s="16">
        <f t="shared" si="6"/>
        <v>0</v>
      </c>
      <c r="E68" s="16">
        <f t="shared" si="6"/>
        <v>0</v>
      </c>
      <c r="F68" s="16">
        <f t="shared" si="6"/>
        <v>0</v>
      </c>
      <c r="G68" s="16">
        <f t="shared" si="6"/>
        <v>0</v>
      </c>
      <c r="H68" s="16">
        <f t="shared" si="6"/>
        <v>0</v>
      </c>
      <c r="I68" s="16">
        <f t="shared" si="6"/>
        <v>0</v>
      </c>
      <c r="J68" s="16">
        <f t="shared" si="6"/>
        <v>0</v>
      </c>
      <c r="K68" s="16">
        <f t="shared" si="6"/>
        <v>0</v>
      </c>
      <c r="L68" s="16">
        <f t="shared" si="6"/>
        <v>0</v>
      </c>
      <c r="M68" s="16">
        <f t="shared" si="6"/>
        <v>0</v>
      </c>
      <c r="N68" s="17">
        <f t="shared" si="6"/>
        <v>0</v>
      </c>
    </row>
    <row r="69" spans="1:14" x14ac:dyDescent="0.25">
      <c r="A69" s="7" t="s">
        <v>80</v>
      </c>
      <c r="B69" s="16">
        <f>B59+B63+B68</f>
        <v>0</v>
      </c>
      <c r="C69" s="16">
        <f t="shared" ref="C69:N69" si="7">C59+C63+C68</f>
        <v>0</v>
      </c>
      <c r="D69" s="16">
        <f t="shared" si="7"/>
        <v>0</v>
      </c>
      <c r="E69" s="16">
        <f t="shared" si="7"/>
        <v>0</v>
      </c>
      <c r="F69" s="16">
        <f t="shared" si="7"/>
        <v>0</v>
      </c>
      <c r="G69" s="16">
        <f t="shared" si="7"/>
        <v>0</v>
      </c>
      <c r="H69" s="16">
        <f t="shared" si="7"/>
        <v>0</v>
      </c>
      <c r="I69" s="16">
        <f t="shared" si="7"/>
        <v>0</v>
      </c>
      <c r="J69" s="16">
        <f t="shared" si="7"/>
        <v>0</v>
      </c>
      <c r="K69" s="16">
        <f t="shared" si="7"/>
        <v>0</v>
      </c>
      <c r="L69" s="16">
        <f t="shared" si="7"/>
        <v>0</v>
      </c>
      <c r="M69" s="16">
        <f t="shared" si="7"/>
        <v>0</v>
      </c>
      <c r="N69" s="17">
        <f t="shared" si="7"/>
        <v>0</v>
      </c>
    </row>
    <row r="70" spans="1:14" x14ac:dyDescent="0.25">
      <c r="A70" s="4" t="s">
        <v>81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5"/>
      <c r="M70" s="5"/>
      <c r="N70" s="6"/>
    </row>
    <row r="71" spans="1:14" x14ac:dyDescent="0.25">
      <c r="A71" s="4" t="s">
        <v>82</v>
      </c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</row>
    <row r="72" spans="1:14" x14ac:dyDescent="0.25">
      <c r="A72" s="4" t="s">
        <v>83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</row>
    <row r="73" spans="1:14" x14ac:dyDescent="0.25">
      <c r="A73" s="4" t="s">
        <v>84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</row>
    <row r="74" spans="1:14" x14ac:dyDescent="0.25">
      <c r="A74" s="4" t="s">
        <v>85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/>
    </row>
    <row r="75" spans="1:14" x14ac:dyDescent="0.25">
      <c r="A75" s="4" t="s">
        <v>86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</row>
    <row r="76" spans="1:14" x14ac:dyDescent="0.25">
      <c r="A76" s="4" t="s">
        <v>87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</row>
    <row r="77" spans="1:14" x14ac:dyDescent="0.25">
      <c r="A77" s="4" t="s">
        <v>88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"/>
    </row>
    <row r="78" spans="1:14" x14ac:dyDescent="0.25">
      <c r="A78" s="4" t="s">
        <v>89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"/>
    </row>
    <row r="79" spans="1:14" x14ac:dyDescent="0.25">
      <c r="A79" s="4" t="s">
        <v>90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</row>
    <row r="80" spans="1:14" x14ac:dyDescent="0.25">
      <c r="A80" s="4" t="s">
        <v>91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/>
    </row>
    <row r="81" spans="1:14" x14ac:dyDescent="0.25">
      <c r="A81" s="4" t="s">
        <v>92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6"/>
    </row>
    <row r="82" spans="1:14" x14ac:dyDescent="0.25">
      <c r="A82" s="4" t="s">
        <v>93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/>
    </row>
    <row r="83" spans="1:14" x14ac:dyDescent="0.25">
      <c r="A83" s="4" t="s">
        <v>94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/>
    </row>
    <row r="84" spans="1:14" x14ac:dyDescent="0.25">
      <c r="A84" s="4" t="s">
        <v>95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6"/>
    </row>
    <row r="85" spans="1:14" x14ac:dyDescent="0.25">
      <c r="A85" s="4" t="s">
        <v>96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6"/>
    </row>
    <row r="86" spans="1:14" x14ac:dyDescent="0.25">
      <c r="A86" s="4" t="s">
        <v>97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</row>
    <row r="87" spans="1:14" x14ac:dyDescent="0.25">
      <c r="A87" s="4" t="s">
        <v>98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</row>
    <row r="88" spans="1:14" x14ac:dyDescent="0.25">
      <c r="A88" s="4" t="s">
        <v>99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5"/>
      <c r="M88" s="5"/>
      <c r="N88" s="6"/>
    </row>
    <row r="89" spans="1:14" x14ac:dyDescent="0.25">
      <c r="A89" s="4" t="s">
        <v>100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5"/>
      <c r="M89" s="5"/>
      <c r="N89" s="6"/>
    </row>
    <row r="90" spans="1:14" x14ac:dyDescent="0.25">
      <c r="A90" s="7" t="s">
        <v>101</v>
      </c>
      <c r="B90" s="16">
        <f>SUM(B70:B89)</f>
        <v>0</v>
      </c>
      <c r="C90" s="16">
        <f t="shared" ref="C90:N90" si="8">SUM(C70:C89)</f>
        <v>0</v>
      </c>
      <c r="D90" s="16">
        <f t="shared" si="8"/>
        <v>0</v>
      </c>
      <c r="E90" s="16">
        <f t="shared" si="8"/>
        <v>0</v>
      </c>
      <c r="F90" s="16">
        <f t="shared" si="8"/>
        <v>0</v>
      </c>
      <c r="G90" s="16">
        <f t="shared" si="8"/>
        <v>0</v>
      </c>
      <c r="H90" s="16">
        <f t="shared" si="8"/>
        <v>0</v>
      </c>
      <c r="I90" s="16">
        <f t="shared" si="8"/>
        <v>0</v>
      </c>
      <c r="J90" s="16">
        <f t="shared" si="8"/>
        <v>0</v>
      </c>
      <c r="K90" s="16">
        <f t="shared" si="8"/>
        <v>0</v>
      </c>
      <c r="L90" s="16">
        <f t="shared" si="8"/>
        <v>0</v>
      </c>
      <c r="M90" s="16">
        <f t="shared" si="8"/>
        <v>0</v>
      </c>
      <c r="N90" s="17">
        <f t="shared" si="8"/>
        <v>0</v>
      </c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>
        <f>B47+B69+B90</f>
        <v>0</v>
      </c>
      <c r="C92" s="20">
        <f t="shared" ref="C92:N92" si="9">C47+C69+C90</f>
        <v>0</v>
      </c>
      <c r="D92" s="20">
        <f t="shared" si="9"/>
        <v>82060</v>
      </c>
      <c r="E92" s="20">
        <f t="shared" si="9"/>
        <v>123380</v>
      </c>
      <c r="F92" s="20">
        <f t="shared" si="9"/>
        <v>0</v>
      </c>
      <c r="G92" s="20">
        <f t="shared" si="9"/>
        <v>558990</v>
      </c>
      <c r="H92" s="20">
        <f t="shared" si="9"/>
        <v>2030279.9999999998</v>
      </c>
      <c r="I92" s="20">
        <f t="shared" si="9"/>
        <v>0</v>
      </c>
      <c r="J92" s="20">
        <f t="shared" si="9"/>
        <v>436410</v>
      </c>
      <c r="K92" s="20">
        <f t="shared" si="9"/>
        <v>168310</v>
      </c>
      <c r="L92" s="20">
        <f t="shared" si="9"/>
        <v>884528</v>
      </c>
      <c r="M92" s="20">
        <f t="shared" si="9"/>
        <v>465570</v>
      </c>
      <c r="N92" s="21">
        <f t="shared" si="9"/>
        <v>4749527.9999999991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BA145-DCE6-415B-99D7-729D0771B7B2}">
  <dimension ref="A1:N94"/>
  <sheetViews>
    <sheetView workbookViewId="0">
      <selection sqref="A1:N1"/>
    </sheetView>
  </sheetViews>
  <sheetFormatPr baseColWidth="10" defaultRowHeight="15" x14ac:dyDescent="0.25"/>
  <cols>
    <col min="1" max="1" width="30.5703125" customWidth="1"/>
  </cols>
  <sheetData>
    <row r="1" spans="1:14" x14ac:dyDescent="0.25">
      <c r="A1" s="67" t="s">
        <v>110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121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120</v>
      </c>
    </row>
    <row r="6" spans="1:14" x14ac:dyDescent="0.2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4" t="s">
        <v>18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7"/>
    </row>
    <row r="8" spans="1:14" x14ac:dyDescent="0.25">
      <c r="A8" s="4" t="s">
        <v>19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</row>
    <row r="9" spans="1:14" x14ac:dyDescent="0.25">
      <c r="A9" s="4" t="s">
        <v>20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4" x14ac:dyDescent="0.25">
      <c r="A10" s="4" t="s">
        <v>21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7"/>
    </row>
    <row r="11" spans="1:14" x14ac:dyDescent="0.25">
      <c r="A11" s="4" t="s">
        <v>22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7"/>
    </row>
    <row r="12" spans="1:14" x14ac:dyDescent="0.25">
      <c r="A12" s="4" t="s">
        <v>23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7"/>
    </row>
    <row r="13" spans="1:14" x14ac:dyDescent="0.25">
      <c r="A13" s="4" t="s">
        <v>24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7"/>
    </row>
    <row r="14" spans="1:14" x14ac:dyDescent="0.25">
      <c r="A14" s="4" t="s">
        <v>25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7"/>
    </row>
    <row r="15" spans="1:14" x14ac:dyDescent="0.25">
      <c r="A15" s="4" t="s">
        <v>26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7"/>
    </row>
    <row r="16" spans="1:14" x14ac:dyDescent="0.25">
      <c r="A16" s="4" t="s">
        <v>27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7"/>
    </row>
    <row r="17" spans="1:14" x14ac:dyDescent="0.25">
      <c r="A17" s="4" t="s">
        <v>28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7"/>
    </row>
    <row r="18" spans="1:14" x14ac:dyDescent="0.25">
      <c r="A18" s="4" t="s">
        <v>29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7"/>
    </row>
    <row r="19" spans="1:14" x14ac:dyDescent="0.25">
      <c r="A19" s="4" t="s">
        <v>30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7"/>
    </row>
    <row r="20" spans="1:14" x14ac:dyDescent="0.25">
      <c r="A20" s="4" t="s">
        <v>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x14ac:dyDescent="0.25">
      <c r="A21" s="4" t="s">
        <v>32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x14ac:dyDescent="0.25">
      <c r="A22" s="4" t="s">
        <v>33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x14ac:dyDescent="0.25">
      <c r="A23" s="4" t="s">
        <v>34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25">
      <c r="A24" s="4" t="s">
        <v>35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1:14" x14ac:dyDescent="0.25">
      <c r="A25" s="7" t="s">
        <v>36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1:14" x14ac:dyDescent="0.25">
      <c r="A26" s="4" t="s">
        <v>37</v>
      </c>
      <c r="B26" s="5"/>
      <c r="C26" s="5"/>
      <c r="D26" s="5">
        <v>1332.24</v>
      </c>
      <c r="E26" s="5">
        <v>1264.1590000000001</v>
      </c>
      <c r="F26" s="5"/>
      <c r="G26" s="5">
        <v>1293.7199999999998</v>
      </c>
      <c r="H26" s="5">
        <v>1273.3710000000001</v>
      </c>
      <c r="I26" s="5"/>
      <c r="J26" s="5">
        <v>1225.8309999999999</v>
      </c>
      <c r="K26" s="5">
        <v>1122.3870000000002</v>
      </c>
      <c r="L26" s="5">
        <v>1116.6120000000001</v>
      </c>
      <c r="M26" s="5">
        <v>1113.6720000000003</v>
      </c>
      <c r="N26" s="6"/>
    </row>
    <row r="27" spans="1:14" x14ac:dyDescent="0.25">
      <c r="A27" s="4" t="s">
        <v>38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1:14" x14ac:dyDescent="0.25">
      <c r="A28" s="4" t="s">
        <v>39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25">
      <c r="A29" s="7" t="s">
        <v>40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1:14" x14ac:dyDescent="0.25">
      <c r="A30" s="4" t="s">
        <v>41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x14ac:dyDescent="0.25">
      <c r="A31" s="4" t="s">
        <v>42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</row>
    <row r="32" spans="1:14" x14ac:dyDescent="0.25">
      <c r="A32" s="4" t="s">
        <v>43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7"/>
    </row>
    <row r="33" spans="1:14" x14ac:dyDescent="0.25">
      <c r="A33" s="4" t="s">
        <v>44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6"/>
    </row>
    <row r="34" spans="1:14" x14ac:dyDescent="0.25">
      <c r="A34" s="4" t="s">
        <v>45</v>
      </c>
      <c r="B34" s="1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14" x14ac:dyDescent="0.25">
      <c r="A35" s="4" t="s">
        <v>46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</row>
    <row r="36" spans="1:14" x14ac:dyDescent="0.25">
      <c r="A36" s="4" t="s">
        <v>47</v>
      </c>
      <c r="B36" s="1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x14ac:dyDescent="0.25">
      <c r="A37" s="4" t="s">
        <v>48</v>
      </c>
      <c r="B37" s="1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x14ac:dyDescent="0.25">
      <c r="A38" s="4" t="s">
        <v>49</v>
      </c>
      <c r="B38" s="1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x14ac:dyDescent="0.25">
      <c r="A39" s="4" t="s">
        <v>50</v>
      </c>
      <c r="B39" s="1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4" x14ac:dyDescent="0.25">
      <c r="A40" s="4" t="s">
        <v>51</v>
      </c>
      <c r="B40" s="1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4" x14ac:dyDescent="0.25">
      <c r="A41" s="4" t="s">
        <v>52</v>
      </c>
      <c r="B41" s="1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4" x14ac:dyDescent="0.25">
      <c r="A42" s="4" t="s">
        <v>53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1:14" x14ac:dyDescent="0.25">
      <c r="A43" s="4" t="s">
        <v>54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4" x14ac:dyDescent="0.25">
      <c r="A44" s="4" t="s">
        <v>55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1:14" x14ac:dyDescent="0.25">
      <c r="A45" s="4" t="s">
        <v>56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1:14" x14ac:dyDescent="0.25">
      <c r="A46" s="7" t="s">
        <v>57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14" x14ac:dyDescent="0.25">
      <c r="A47" s="7" t="s">
        <v>58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1:14" x14ac:dyDescent="0.25">
      <c r="A48" s="4" t="s">
        <v>59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1:14" x14ac:dyDescent="0.25">
      <c r="A49" s="4" t="s">
        <v>60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1:14" x14ac:dyDescent="0.25">
      <c r="A50" s="4" t="s">
        <v>61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1:14" x14ac:dyDescent="0.25">
      <c r="A51" s="4" t="s">
        <v>62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</row>
    <row r="52" spans="1:14" x14ac:dyDescent="0.25">
      <c r="A52" s="4" t="s">
        <v>63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7"/>
    </row>
    <row r="53" spans="1:14" x14ac:dyDescent="0.25">
      <c r="A53" s="4" t="s">
        <v>64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7"/>
    </row>
    <row r="54" spans="1:14" x14ac:dyDescent="0.25">
      <c r="A54" s="4" t="s">
        <v>65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7"/>
    </row>
    <row r="55" spans="1:14" x14ac:dyDescent="0.25">
      <c r="A55" s="4" t="s">
        <v>66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9"/>
    </row>
    <row r="56" spans="1:14" x14ac:dyDescent="0.25">
      <c r="A56" s="4" t="s">
        <v>67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9"/>
    </row>
    <row r="57" spans="1:14" x14ac:dyDescent="0.25">
      <c r="A57" s="4" t="s">
        <v>68</v>
      </c>
      <c r="B57" s="1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9"/>
    </row>
    <row r="58" spans="1:14" x14ac:dyDescent="0.25">
      <c r="A58" s="4" t="s">
        <v>69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49"/>
    </row>
    <row r="59" spans="1:14" x14ac:dyDescent="0.25">
      <c r="A59" s="7" t="s">
        <v>70</v>
      </c>
      <c r="B59" s="1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9"/>
    </row>
    <row r="60" spans="1:14" x14ac:dyDescent="0.25">
      <c r="A60" s="4" t="s">
        <v>71</v>
      </c>
      <c r="B60" s="1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9"/>
    </row>
    <row r="61" spans="1:14" x14ac:dyDescent="0.25">
      <c r="A61" s="4" t="s">
        <v>72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49"/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x14ac:dyDescent="0.25">
      <c r="A63" s="7" t="s">
        <v>74</v>
      </c>
      <c r="B63" s="1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</row>
    <row r="64" spans="1:14" x14ac:dyDescent="0.25">
      <c r="A64" s="4" t="s">
        <v>75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</row>
    <row r="65" spans="1:14" x14ac:dyDescent="0.25">
      <c r="A65" s="4" t="s">
        <v>76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7"/>
    </row>
    <row r="66" spans="1:14" x14ac:dyDescent="0.25">
      <c r="A66" s="4" t="s">
        <v>77</v>
      </c>
      <c r="B66" s="1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6"/>
    </row>
    <row r="67" spans="1:14" x14ac:dyDescent="0.25">
      <c r="A67" s="4" t="s">
        <v>78</v>
      </c>
      <c r="B67" s="1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</row>
    <row r="68" spans="1:14" x14ac:dyDescent="0.25">
      <c r="A68" s="7" t="s">
        <v>79</v>
      </c>
      <c r="B68" s="1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6"/>
    </row>
    <row r="69" spans="1:14" x14ac:dyDescent="0.25">
      <c r="A69" s="7" t="s">
        <v>80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</row>
    <row r="70" spans="1:14" x14ac:dyDescent="0.25">
      <c r="A70" s="4" t="s">
        <v>81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</row>
    <row r="71" spans="1:14" x14ac:dyDescent="0.25">
      <c r="A71" s="4" t="s">
        <v>82</v>
      </c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</row>
    <row r="72" spans="1:14" x14ac:dyDescent="0.25">
      <c r="A72" s="4" t="s">
        <v>83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</row>
    <row r="73" spans="1:14" x14ac:dyDescent="0.25">
      <c r="A73" s="4" t="s">
        <v>84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</row>
    <row r="74" spans="1:14" x14ac:dyDescent="0.25">
      <c r="A74" s="4" t="s">
        <v>85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/>
    </row>
    <row r="75" spans="1:14" x14ac:dyDescent="0.25">
      <c r="A75" s="4" t="s">
        <v>86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</row>
    <row r="76" spans="1:14" x14ac:dyDescent="0.25">
      <c r="A76" s="4" t="s">
        <v>87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</row>
    <row r="77" spans="1:14" x14ac:dyDescent="0.25">
      <c r="A77" s="4" t="s">
        <v>88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"/>
    </row>
    <row r="78" spans="1:14" x14ac:dyDescent="0.25">
      <c r="A78" s="4" t="s">
        <v>89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"/>
    </row>
    <row r="79" spans="1:14" x14ac:dyDescent="0.25">
      <c r="A79" s="4" t="s">
        <v>90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</row>
    <row r="80" spans="1:14" x14ac:dyDescent="0.25">
      <c r="A80" s="4" t="s">
        <v>91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/>
    </row>
    <row r="81" spans="1:14" x14ac:dyDescent="0.25">
      <c r="A81" s="4" t="s">
        <v>92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6"/>
    </row>
    <row r="82" spans="1:14" x14ac:dyDescent="0.25">
      <c r="A82" s="4" t="s">
        <v>93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/>
    </row>
    <row r="83" spans="1:14" x14ac:dyDescent="0.25">
      <c r="A83" s="4" t="s">
        <v>94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/>
    </row>
    <row r="84" spans="1:14" x14ac:dyDescent="0.25">
      <c r="A84" s="4" t="s">
        <v>95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6"/>
    </row>
    <row r="85" spans="1:14" x14ac:dyDescent="0.25">
      <c r="A85" s="4" t="s">
        <v>96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6"/>
    </row>
    <row r="86" spans="1:14" x14ac:dyDescent="0.25">
      <c r="A86" s="4" t="s">
        <v>97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</row>
    <row r="87" spans="1:14" x14ac:dyDescent="0.25">
      <c r="A87" s="4" t="s">
        <v>98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</row>
    <row r="88" spans="1:14" x14ac:dyDescent="0.25">
      <c r="A88" s="4" t="s">
        <v>99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7"/>
    </row>
    <row r="89" spans="1:14" x14ac:dyDescent="0.25">
      <c r="A89" s="4" t="s">
        <v>100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7"/>
    </row>
    <row r="90" spans="1:14" x14ac:dyDescent="0.25">
      <c r="A90" s="7" t="s">
        <v>101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1"/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E486-F89A-41FE-AA38-E3C6C93E48A0}">
  <dimension ref="A1:N94"/>
  <sheetViews>
    <sheetView workbookViewId="0">
      <selection sqref="A1:N1"/>
    </sheetView>
  </sheetViews>
  <sheetFormatPr baseColWidth="10" defaultRowHeight="15" x14ac:dyDescent="0.25"/>
  <cols>
    <col min="1" max="1" width="29.42578125" customWidth="1"/>
    <col min="4" max="4" width="14.85546875" customWidth="1"/>
    <col min="5" max="5" width="14.140625" customWidth="1"/>
    <col min="7" max="7" width="14.85546875" customWidth="1"/>
    <col min="8" max="8" width="15.85546875" customWidth="1"/>
    <col min="10" max="10" width="17.140625" customWidth="1"/>
    <col min="11" max="11" width="15.140625" customWidth="1"/>
    <col min="12" max="12" width="15" customWidth="1"/>
    <col min="13" max="13" width="15.140625" customWidth="1"/>
    <col min="14" max="14" width="15.7109375" customWidth="1"/>
  </cols>
  <sheetData>
    <row r="1" spans="1:14" x14ac:dyDescent="0.25">
      <c r="A1" s="67" t="s">
        <v>111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121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4" t="s">
        <v>18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x14ac:dyDescent="0.25">
      <c r="A8" s="4" t="s">
        <v>19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x14ac:dyDescent="0.25">
      <c r="A9" s="4" t="s">
        <v>20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x14ac:dyDescent="0.25">
      <c r="A10" s="4" t="s">
        <v>21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x14ac:dyDescent="0.25">
      <c r="A11" s="4" t="s">
        <v>22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x14ac:dyDescent="0.25">
      <c r="A12" s="4" t="s">
        <v>23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x14ac:dyDescent="0.25">
      <c r="A13" s="4" t="s">
        <v>24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x14ac:dyDescent="0.25">
      <c r="A14" s="4" t="s">
        <v>25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x14ac:dyDescent="0.25">
      <c r="A15" s="4" t="s">
        <v>26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x14ac:dyDescent="0.25">
      <c r="A16" s="4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5">
      <c r="A17" s="4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25">
      <c r="A18" s="4" t="s">
        <v>29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x14ac:dyDescent="0.25">
      <c r="A19" s="4" t="s">
        <v>30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x14ac:dyDescent="0.25">
      <c r="A20" s="4" t="s">
        <v>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x14ac:dyDescent="0.25">
      <c r="A21" s="4" t="s">
        <v>32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x14ac:dyDescent="0.25">
      <c r="A22" s="4" t="s">
        <v>33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x14ac:dyDescent="0.25">
      <c r="A23" s="4" t="s">
        <v>34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25">
      <c r="A24" s="4" t="s">
        <v>35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1:14" x14ac:dyDescent="0.25">
      <c r="A25" s="7" t="s">
        <v>36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</row>
    <row r="26" spans="1:14" x14ac:dyDescent="0.25">
      <c r="A26" s="4" t="s">
        <v>37</v>
      </c>
      <c r="B26" s="5">
        <v>0</v>
      </c>
      <c r="C26" s="5">
        <v>0</v>
      </c>
      <c r="D26" s="5">
        <v>109323614.40000001</v>
      </c>
      <c r="E26" s="5">
        <v>155971937.42000002</v>
      </c>
      <c r="F26" s="5">
        <v>0</v>
      </c>
      <c r="G26" s="5">
        <v>723176542.79999983</v>
      </c>
      <c r="H26" s="5">
        <v>2585299673.8800001</v>
      </c>
      <c r="I26" s="5">
        <v>0</v>
      </c>
      <c r="J26" s="5">
        <v>534964906.70999998</v>
      </c>
      <c r="K26" s="5">
        <v>188908955.97000003</v>
      </c>
      <c r="L26" s="5">
        <v>987674579.13600004</v>
      </c>
      <c r="M26" s="5">
        <v>518492273.04000014</v>
      </c>
      <c r="N26" s="6">
        <v>5803812483.3559999</v>
      </c>
    </row>
    <row r="27" spans="1:14" x14ac:dyDescent="0.25">
      <c r="A27" s="4" t="s">
        <v>38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1:14" x14ac:dyDescent="0.25">
      <c r="A28" s="4" t="s">
        <v>39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25">
      <c r="A29" s="7" t="s">
        <v>40</v>
      </c>
      <c r="B29" s="13">
        <v>0</v>
      </c>
      <c r="C29" s="13">
        <v>0</v>
      </c>
      <c r="D29" s="13">
        <v>109323614.40000001</v>
      </c>
      <c r="E29" s="13">
        <v>155971937.42000002</v>
      </c>
      <c r="F29" s="13">
        <v>0</v>
      </c>
      <c r="G29" s="13">
        <v>723176542.79999983</v>
      </c>
      <c r="H29" s="13">
        <v>2585299673.8800001</v>
      </c>
      <c r="I29" s="13">
        <v>0</v>
      </c>
      <c r="J29" s="13">
        <v>534964906.70999998</v>
      </c>
      <c r="K29" s="13">
        <v>188908955.97000003</v>
      </c>
      <c r="L29" s="13">
        <v>987674579.13600004</v>
      </c>
      <c r="M29" s="13">
        <v>518492273.04000014</v>
      </c>
      <c r="N29" s="14">
        <v>5803812483.3559999</v>
      </c>
    </row>
    <row r="30" spans="1:14" x14ac:dyDescent="0.25">
      <c r="A30" s="4" t="s">
        <v>41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x14ac:dyDescent="0.25">
      <c r="A31" s="4" t="s">
        <v>42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1:14" x14ac:dyDescent="0.25">
      <c r="A32" s="4" t="s">
        <v>43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14" x14ac:dyDescent="0.25">
      <c r="A33" s="4" t="s">
        <v>44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</row>
    <row r="34" spans="1:14" x14ac:dyDescent="0.25">
      <c r="A34" s="4" t="s">
        <v>45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14" x14ac:dyDescent="0.25">
      <c r="A35" s="4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x14ac:dyDescent="0.25">
      <c r="A36" s="4" t="s">
        <v>47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x14ac:dyDescent="0.25">
      <c r="A37" s="4" t="s">
        <v>48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x14ac:dyDescent="0.25">
      <c r="A38" s="4" t="s">
        <v>49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x14ac:dyDescent="0.25">
      <c r="A39" s="4" t="s">
        <v>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4" x14ac:dyDescent="0.25">
      <c r="A40" s="4" t="s">
        <v>51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4" x14ac:dyDescent="0.25">
      <c r="A41" s="4" t="s">
        <v>52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4" x14ac:dyDescent="0.25">
      <c r="A42" s="4" t="s">
        <v>53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1:14" x14ac:dyDescent="0.25">
      <c r="A43" s="4" t="s">
        <v>54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4" x14ac:dyDescent="0.25">
      <c r="A44" s="4" t="s">
        <v>55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1:14" x14ac:dyDescent="0.25">
      <c r="A45" s="4" t="s">
        <v>56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1:14" x14ac:dyDescent="0.25">
      <c r="A46" s="7" t="s">
        <v>57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4"/>
    </row>
    <row r="47" spans="1:14" x14ac:dyDescent="0.25">
      <c r="A47" s="7" t="s">
        <v>58</v>
      </c>
      <c r="B47" s="13">
        <v>0</v>
      </c>
      <c r="C47" s="13">
        <v>0</v>
      </c>
      <c r="D47" s="13">
        <v>109323614.40000001</v>
      </c>
      <c r="E47" s="13">
        <v>155971937.42000002</v>
      </c>
      <c r="F47" s="13">
        <v>0</v>
      </c>
      <c r="G47" s="13">
        <v>723176542.79999983</v>
      </c>
      <c r="H47" s="13">
        <v>2585299673.8800001</v>
      </c>
      <c r="I47" s="13">
        <v>0</v>
      </c>
      <c r="J47" s="13">
        <v>534964906.70999998</v>
      </c>
      <c r="K47" s="13">
        <v>188908955.97000003</v>
      </c>
      <c r="L47" s="13">
        <v>987674579.13600004</v>
      </c>
      <c r="M47" s="13">
        <v>518492273.04000014</v>
      </c>
      <c r="N47" s="14">
        <v>5803812483.3559999</v>
      </c>
    </row>
    <row r="48" spans="1:14" x14ac:dyDescent="0.25">
      <c r="A48" s="4" t="s">
        <v>59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1:14" x14ac:dyDescent="0.25">
      <c r="A49" s="4" t="s">
        <v>60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1:14" x14ac:dyDescent="0.25">
      <c r="A50" s="4" t="s">
        <v>61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1:14" x14ac:dyDescent="0.25">
      <c r="A51" s="4" t="s">
        <v>62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6"/>
    </row>
    <row r="52" spans="1:14" x14ac:dyDescent="0.25">
      <c r="A52" s="4" t="s">
        <v>63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6"/>
    </row>
    <row r="53" spans="1:14" x14ac:dyDescent="0.25">
      <c r="A53" s="4" t="s">
        <v>64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6"/>
    </row>
    <row r="54" spans="1:14" x14ac:dyDescent="0.25">
      <c r="A54" s="4" t="s">
        <v>65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6"/>
    </row>
    <row r="55" spans="1:14" x14ac:dyDescent="0.25">
      <c r="A55" s="4" t="s">
        <v>66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1:14" x14ac:dyDescent="0.25">
      <c r="A56" s="4" t="s">
        <v>67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4" x14ac:dyDescent="0.25">
      <c r="A57" s="4" t="s">
        <v>68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</row>
    <row r="58" spans="1:14" x14ac:dyDescent="0.25">
      <c r="A58" s="4" t="s">
        <v>69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6"/>
    </row>
    <row r="59" spans="1:14" x14ac:dyDescent="0.25">
      <c r="A59" s="7" t="s">
        <v>70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4"/>
    </row>
    <row r="60" spans="1:14" x14ac:dyDescent="0.25">
      <c r="A60" s="4" t="s">
        <v>71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6"/>
    </row>
    <row r="61" spans="1:14" x14ac:dyDescent="0.25">
      <c r="A61" s="4" t="s">
        <v>72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6"/>
    </row>
    <row r="62" spans="1:14" x14ac:dyDescent="0.25">
      <c r="A62" s="4" t="s">
        <v>73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x14ac:dyDescent="0.25">
      <c r="A63" s="7" t="s">
        <v>74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4"/>
    </row>
    <row r="64" spans="1:14" x14ac:dyDescent="0.25">
      <c r="A64" s="4" t="s">
        <v>75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6"/>
    </row>
    <row r="65" spans="1:14" x14ac:dyDescent="0.25">
      <c r="A65" s="4" t="s">
        <v>76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6"/>
    </row>
    <row r="66" spans="1:14" x14ac:dyDescent="0.25">
      <c r="A66" s="4" t="s">
        <v>77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6"/>
    </row>
    <row r="67" spans="1:14" x14ac:dyDescent="0.25">
      <c r="A67" s="4" t="s">
        <v>78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</row>
    <row r="68" spans="1:14" x14ac:dyDescent="0.25">
      <c r="A68" s="7" t="s">
        <v>79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6"/>
    </row>
    <row r="69" spans="1:14" x14ac:dyDescent="0.25">
      <c r="A69" s="7" t="s">
        <v>80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4"/>
    </row>
    <row r="70" spans="1:14" x14ac:dyDescent="0.25">
      <c r="A70" s="4" t="s">
        <v>81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6"/>
    </row>
    <row r="71" spans="1:14" x14ac:dyDescent="0.25">
      <c r="A71" s="4" t="s">
        <v>82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</row>
    <row r="72" spans="1:14" x14ac:dyDescent="0.25">
      <c r="A72" s="4" t="s">
        <v>83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</row>
    <row r="73" spans="1:14" x14ac:dyDescent="0.25">
      <c r="A73" s="4" t="s">
        <v>84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</row>
    <row r="74" spans="1:14" x14ac:dyDescent="0.25">
      <c r="A74" s="4" t="s">
        <v>85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/>
    </row>
    <row r="75" spans="1:14" x14ac:dyDescent="0.25">
      <c r="A75" s="4" t="s">
        <v>86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</row>
    <row r="76" spans="1:14" x14ac:dyDescent="0.25">
      <c r="A76" s="4" t="s">
        <v>87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</row>
    <row r="77" spans="1:14" x14ac:dyDescent="0.25">
      <c r="A77" s="4" t="s">
        <v>88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"/>
    </row>
    <row r="78" spans="1:14" x14ac:dyDescent="0.25">
      <c r="A78" s="4" t="s">
        <v>89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"/>
    </row>
    <row r="79" spans="1:14" x14ac:dyDescent="0.25">
      <c r="A79" s="4" t="s">
        <v>90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</row>
    <row r="80" spans="1:14" x14ac:dyDescent="0.25">
      <c r="A80" s="4" t="s">
        <v>91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/>
    </row>
    <row r="81" spans="1:14" x14ac:dyDescent="0.25">
      <c r="A81" s="4" t="s">
        <v>92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6"/>
    </row>
    <row r="82" spans="1:14" x14ac:dyDescent="0.25">
      <c r="A82" s="4" t="s">
        <v>93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/>
    </row>
    <row r="83" spans="1:14" x14ac:dyDescent="0.25">
      <c r="A83" s="4" t="s">
        <v>94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/>
    </row>
    <row r="84" spans="1:14" x14ac:dyDescent="0.25">
      <c r="A84" s="4" t="s">
        <v>95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6"/>
    </row>
    <row r="85" spans="1:14" x14ac:dyDescent="0.25">
      <c r="A85" s="4" t="s">
        <v>96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6"/>
    </row>
    <row r="86" spans="1:14" x14ac:dyDescent="0.25">
      <c r="A86" s="4" t="s">
        <v>97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</row>
    <row r="87" spans="1:14" x14ac:dyDescent="0.25">
      <c r="A87" s="4" t="s">
        <v>98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</row>
    <row r="88" spans="1:14" x14ac:dyDescent="0.25">
      <c r="A88" s="4" t="s">
        <v>99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6"/>
    </row>
    <row r="89" spans="1:14" x14ac:dyDescent="0.25">
      <c r="A89" s="4" t="s">
        <v>100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6"/>
    </row>
    <row r="90" spans="1:14" x14ac:dyDescent="0.25">
      <c r="A90" s="7" t="s">
        <v>101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4"/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9">
        <v>0</v>
      </c>
      <c r="C92" s="9">
        <v>0</v>
      </c>
      <c r="D92" s="9">
        <v>109323614.40000001</v>
      </c>
      <c r="E92" s="9">
        <v>155971937.42000002</v>
      </c>
      <c r="F92" s="9">
        <v>0</v>
      </c>
      <c r="G92" s="9">
        <v>723176542.79999983</v>
      </c>
      <c r="H92" s="9">
        <v>2585299673.8800001</v>
      </c>
      <c r="I92" s="9">
        <v>0</v>
      </c>
      <c r="J92" s="9">
        <v>534964906.70999998</v>
      </c>
      <c r="K92" s="9">
        <v>188908955.97000003</v>
      </c>
      <c r="L92" s="9">
        <v>987674579.13600004</v>
      </c>
      <c r="M92" s="9">
        <v>518492273.04000014</v>
      </c>
      <c r="N92" s="10">
        <v>5803812483.3559999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B0AF-30C5-4304-B0E4-BA24E270A772}">
  <dimension ref="A1:N91"/>
  <sheetViews>
    <sheetView workbookViewId="0">
      <selection sqref="A1:N1"/>
    </sheetView>
  </sheetViews>
  <sheetFormatPr baseColWidth="10" defaultRowHeight="15" x14ac:dyDescent="0.25"/>
  <cols>
    <col min="1" max="1" width="26.42578125" customWidth="1"/>
    <col min="2" max="5" width="12.42578125" bestFit="1" customWidth="1"/>
    <col min="6" max="6" width="13.140625" customWidth="1"/>
    <col min="7" max="13" width="12.42578125" bestFit="1" customWidth="1"/>
    <col min="14" max="14" width="13.28515625" bestFit="1" customWidth="1"/>
  </cols>
  <sheetData>
    <row r="1" spans="1:14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</row>
    <row r="2" spans="1:14" ht="15.75" thickBot="1" x14ac:dyDescent="0.3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</row>
    <row r="3" spans="1:14" ht="15.75" thickBot="1" x14ac:dyDescent="0.3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</row>
    <row r="5" spans="1:14" x14ac:dyDescent="0.25">
      <c r="A5" s="4" t="s">
        <v>17</v>
      </c>
      <c r="B5" s="32">
        <v>10046.100000000002</v>
      </c>
      <c r="C5" s="32">
        <v>13428.280000000002</v>
      </c>
      <c r="D5" s="32">
        <v>16078.279999999993</v>
      </c>
      <c r="E5" s="32">
        <v>17861.800000000003</v>
      </c>
      <c r="F5" s="32">
        <v>5484.6</v>
      </c>
      <c r="G5" s="32">
        <v>4332.1000000000004</v>
      </c>
      <c r="H5" s="32">
        <v>2699.9</v>
      </c>
      <c r="I5" s="32">
        <v>19324.860000000004</v>
      </c>
      <c r="J5" s="32">
        <v>11935.879999999997</v>
      </c>
      <c r="K5" s="32">
        <v>9760.119999999999</v>
      </c>
      <c r="L5" s="32">
        <v>16207.040000000003</v>
      </c>
      <c r="M5" s="32">
        <v>10763.3</v>
      </c>
      <c r="N5" s="93">
        <v>137922.26</v>
      </c>
    </row>
    <row r="6" spans="1:14" x14ac:dyDescent="0.25">
      <c r="A6" s="4" t="s">
        <v>18</v>
      </c>
      <c r="B6" s="32">
        <v>21220.815999999995</v>
      </c>
      <c r="C6" s="32">
        <v>21479.619999999992</v>
      </c>
      <c r="D6" s="32">
        <v>28777.12000000001</v>
      </c>
      <c r="E6" s="32">
        <v>18702.919999999998</v>
      </c>
      <c r="F6" s="32">
        <v>3088.6</v>
      </c>
      <c r="G6" s="32">
        <v>2431.5</v>
      </c>
      <c r="H6" s="32">
        <v>2259.1999999999998</v>
      </c>
      <c r="I6" s="32">
        <v>52008.94400000004</v>
      </c>
      <c r="J6" s="32">
        <v>32290.719999999972</v>
      </c>
      <c r="K6" s="32">
        <v>28925.18399999999</v>
      </c>
      <c r="L6" s="32">
        <v>29128.679999999993</v>
      </c>
      <c r="M6" s="32">
        <v>34238.079999999987</v>
      </c>
      <c r="N6" s="93">
        <v>274551.38400000002</v>
      </c>
    </row>
    <row r="7" spans="1:14" x14ac:dyDescent="0.25">
      <c r="A7" s="4" t="s">
        <v>19</v>
      </c>
      <c r="B7" s="32">
        <v>6217.4999999999982</v>
      </c>
      <c r="C7" s="32">
        <v>6281.9800000000023</v>
      </c>
      <c r="D7" s="32">
        <v>14189.420000000009</v>
      </c>
      <c r="E7" s="32">
        <v>8959.32</v>
      </c>
      <c r="F7" s="32">
        <v>6192.0000000000009</v>
      </c>
      <c r="G7" s="32">
        <v>7498.9999999999927</v>
      </c>
      <c r="H7" s="32">
        <v>7623.9000000000015</v>
      </c>
      <c r="I7" s="32">
        <v>20493.699999999983</v>
      </c>
      <c r="J7" s="32">
        <v>11458.1</v>
      </c>
      <c r="K7" s="32">
        <v>11285.5</v>
      </c>
      <c r="L7" s="32">
        <v>17505.780000000006</v>
      </c>
      <c r="M7" s="32">
        <v>9453.86</v>
      </c>
      <c r="N7" s="93">
        <v>127160.06000000001</v>
      </c>
    </row>
    <row r="8" spans="1:14" x14ac:dyDescent="0.25">
      <c r="A8" s="4" t="s">
        <v>20</v>
      </c>
      <c r="B8" s="32">
        <v>6959.6999999999989</v>
      </c>
      <c r="C8" s="32">
        <v>5757.6</v>
      </c>
      <c r="D8" s="32">
        <v>11034.400000000001</v>
      </c>
      <c r="E8" s="32">
        <v>16973.55</v>
      </c>
      <c r="F8" s="32">
        <v>22351.1</v>
      </c>
      <c r="G8" s="32">
        <v>14427.599999999999</v>
      </c>
      <c r="H8" s="32">
        <v>21851.100000000002</v>
      </c>
      <c r="I8" s="32">
        <v>34754.389999999985</v>
      </c>
      <c r="J8" s="32">
        <v>25978.149999999994</v>
      </c>
      <c r="K8" s="32">
        <v>12164.899999999998</v>
      </c>
      <c r="L8" s="32">
        <v>9560.6</v>
      </c>
      <c r="M8" s="32">
        <v>13889</v>
      </c>
      <c r="N8" s="93">
        <v>208201.33</v>
      </c>
    </row>
    <row r="9" spans="1:14" x14ac:dyDescent="0.25">
      <c r="A9" s="4" t="s">
        <v>21</v>
      </c>
      <c r="B9" s="32">
        <v>17289.488000000001</v>
      </c>
      <c r="C9" s="32">
        <v>22558.000000000004</v>
      </c>
      <c r="D9" s="32">
        <v>25953.375999999989</v>
      </c>
      <c r="E9" s="32">
        <v>23612.439999999981</v>
      </c>
      <c r="F9" s="32">
        <v>14050.200000000006</v>
      </c>
      <c r="G9" s="32">
        <v>12419.7</v>
      </c>
      <c r="H9" s="32">
        <v>13561.400000000003</v>
      </c>
      <c r="I9" s="32">
        <v>38963.311999999947</v>
      </c>
      <c r="J9" s="32">
        <v>30536.319999999985</v>
      </c>
      <c r="K9" s="32">
        <v>28099.291999999976</v>
      </c>
      <c r="L9" s="32">
        <v>32454.709999999988</v>
      </c>
      <c r="M9" s="32">
        <v>24275.891999999989</v>
      </c>
      <c r="N9" s="93">
        <v>283774.12999999989</v>
      </c>
    </row>
    <row r="10" spans="1:14" x14ac:dyDescent="0.25">
      <c r="A10" s="4" t="s">
        <v>22</v>
      </c>
      <c r="B10" s="32">
        <v>28991.759999999995</v>
      </c>
      <c r="C10" s="32">
        <v>19410.39</v>
      </c>
      <c r="D10" s="32">
        <v>42503.88</v>
      </c>
      <c r="E10" s="32">
        <v>50927.120000000032</v>
      </c>
      <c r="F10" s="32">
        <v>45582.5</v>
      </c>
      <c r="G10" s="32">
        <v>29746.75</v>
      </c>
      <c r="H10" s="32">
        <v>35154.48000000001</v>
      </c>
      <c r="I10" s="32">
        <v>55093.100000000006</v>
      </c>
      <c r="J10" s="32">
        <v>53892.520000000033</v>
      </c>
      <c r="K10" s="32">
        <v>46141.700000000019</v>
      </c>
      <c r="L10" s="32">
        <v>61065.490000000049</v>
      </c>
      <c r="M10" s="32">
        <v>58971.172000000035</v>
      </c>
      <c r="N10" s="93">
        <v>527480.86200000008</v>
      </c>
    </row>
    <row r="11" spans="1:14" x14ac:dyDescent="0.25">
      <c r="A11" s="4" t="s">
        <v>23</v>
      </c>
      <c r="B11" s="32">
        <v>994188.51</v>
      </c>
      <c r="C11" s="32">
        <v>796059.44999999984</v>
      </c>
      <c r="D11" s="32">
        <v>833331.30000000016</v>
      </c>
      <c r="E11" s="32">
        <v>575079.75000000012</v>
      </c>
      <c r="F11" s="32">
        <v>547410.70000000007</v>
      </c>
      <c r="G11" s="32">
        <v>259472.60000000003</v>
      </c>
      <c r="H11" s="32">
        <v>266547.34999999998</v>
      </c>
      <c r="I11" s="32">
        <v>181428.90000000002</v>
      </c>
      <c r="J11" s="32">
        <v>189849.36</v>
      </c>
      <c r="K11" s="32">
        <v>439272.26000000007</v>
      </c>
      <c r="L11" s="32">
        <v>698110.47999999986</v>
      </c>
      <c r="M11" s="32">
        <v>916618.59999999974</v>
      </c>
      <c r="N11" s="93">
        <v>6697369.2599999988</v>
      </c>
    </row>
    <row r="12" spans="1:14" x14ac:dyDescent="0.25">
      <c r="A12" s="4" t="s">
        <v>24</v>
      </c>
      <c r="B12" s="32">
        <v>69</v>
      </c>
      <c r="C12" s="32">
        <v>0</v>
      </c>
      <c r="D12" s="32">
        <v>0</v>
      </c>
      <c r="E12" s="32">
        <v>576.79999999999995</v>
      </c>
      <c r="F12" s="32">
        <v>0</v>
      </c>
      <c r="G12" s="32">
        <v>0</v>
      </c>
      <c r="H12" s="32">
        <v>0</v>
      </c>
      <c r="I12" s="32">
        <v>82.4</v>
      </c>
      <c r="J12" s="32">
        <v>0</v>
      </c>
      <c r="K12" s="32">
        <v>0</v>
      </c>
      <c r="L12" s="32">
        <v>0</v>
      </c>
      <c r="M12" s="32">
        <v>0</v>
      </c>
      <c r="N12" s="93">
        <v>728.19999999999993</v>
      </c>
    </row>
    <row r="13" spans="1:14" x14ac:dyDescent="0.25">
      <c r="A13" s="4" t="s">
        <v>25</v>
      </c>
      <c r="B13" s="32">
        <v>1209.5</v>
      </c>
      <c r="C13" s="32">
        <v>1770.7</v>
      </c>
      <c r="D13" s="32">
        <v>787.5</v>
      </c>
      <c r="E13" s="32">
        <v>145</v>
      </c>
      <c r="F13" s="32">
        <v>579.6</v>
      </c>
      <c r="G13" s="32">
        <v>499.90000000000003</v>
      </c>
      <c r="H13" s="32">
        <v>761.1</v>
      </c>
      <c r="I13" s="32">
        <v>459.4</v>
      </c>
      <c r="J13" s="32">
        <v>303.5</v>
      </c>
      <c r="K13" s="32">
        <v>97.5</v>
      </c>
      <c r="L13" s="32">
        <v>265</v>
      </c>
      <c r="M13" s="32">
        <v>140</v>
      </c>
      <c r="N13" s="93">
        <v>7018.7</v>
      </c>
    </row>
    <row r="14" spans="1:14" x14ac:dyDescent="0.25">
      <c r="A14" s="4" t="s">
        <v>26</v>
      </c>
      <c r="B14" s="32">
        <v>10788.8</v>
      </c>
      <c r="C14" s="32">
        <v>22929.649999999998</v>
      </c>
      <c r="D14" s="32">
        <v>35901.80000000001</v>
      </c>
      <c r="E14" s="32">
        <v>33463.599999999999</v>
      </c>
      <c r="F14" s="32">
        <v>57490.999999999985</v>
      </c>
      <c r="G14" s="32">
        <v>41676.65</v>
      </c>
      <c r="H14" s="32">
        <v>30191.65</v>
      </c>
      <c r="I14" s="32">
        <v>35086.949999999997</v>
      </c>
      <c r="J14" s="32">
        <v>36172.550000000003</v>
      </c>
      <c r="K14" s="32">
        <v>32273.100000000002</v>
      </c>
      <c r="L14" s="32">
        <v>19801.3</v>
      </c>
      <c r="M14" s="32">
        <v>27429.600000000002</v>
      </c>
      <c r="N14" s="93">
        <v>383206.65</v>
      </c>
    </row>
    <row r="15" spans="1:14" x14ac:dyDescent="0.25">
      <c r="A15" s="4" t="s">
        <v>27</v>
      </c>
      <c r="B15" s="32">
        <v>2016.9</v>
      </c>
      <c r="C15" s="32">
        <v>10903</v>
      </c>
      <c r="D15" s="32">
        <v>13864</v>
      </c>
      <c r="E15" s="32">
        <v>10454.400000000001</v>
      </c>
      <c r="F15" s="32">
        <v>6529.2000000000007</v>
      </c>
      <c r="G15" s="32">
        <v>3966.9</v>
      </c>
      <c r="H15" s="32">
        <v>3764.1</v>
      </c>
      <c r="I15" s="32">
        <v>3470.6000000000008</v>
      </c>
      <c r="J15" s="32">
        <v>7386.5000000000009</v>
      </c>
      <c r="K15" s="32">
        <v>7981.8000000000011</v>
      </c>
      <c r="L15" s="32">
        <v>11084.3</v>
      </c>
      <c r="M15" s="32">
        <v>8172.4000000000005</v>
      </c>
      <c r="N15" s="93">
        <v>89594.099999999991</v>
      </c>
    </row>
    <row r="16" spans="1:14" x14ac:dyDescent="0.25">
      <c r="A16" s="4" t="s">
        <v>28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22.5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93">
        <v>22.5</v>
      </c>
    </row>
    <row r="17" spans="1:14" x14ac:dyDescent="0.25">
      <c r="A17" s="4" t="s">
        <v>29</v>
      </c>
      <c r="B17" s="32">
        <v>18438.600000000002</v>
      </c>
      <c r="C17" s="32">
        <v>18833.349999999995</v>
      </c>
      <c r="D17" s="32">
        <v>34514.300000000003</v>
      </c>
      <c r="E17" s="32">
        <v>38810.5</v>
      </c>
      <c r="F17" s="32">
        <v>48377.7</v>
      </c>
      <c r="G17" s="32">
        <v>18818.899999999998</v>
      </c>
      <c r="H17" s="32">
        <v>23311.100000000009</v>
      </c>
      <c r="I17" s="32">
        <v>29971.699999999993</v>
      </c>
      <c r="J17" s="32">
        <v>40777.399999999994</v>
      </c>
      <c r="K17" s="32">
        <v>49654.079999999987</v>
      </c>
      <c r="L17" s="32">
        <v>52993.65</v>
      </c>
      <c r="M17" s="32">
        <v>51689.599999999984</v>
      </c>
      <c r="N17" s="93">
        <v>426190.88</v>
      </c>
    </row>
    <row r="18" spans="1:14" x14ac:dyDescent="0.25">
      <c r="A18" s="4" t="s">
        <v>30</v>
      </c>
      <c r="B18" s="32">
        <v>8771.5</v>
      </c>
      <c r="C18" s="32">
        <v>6799.4</v>
      </c>
      <c r="D18" s="32">
        <v>7737.5</v>
      </c>
      <c r="E18" s="32">
        <v>7077.5</v>
      </c>
      <c r="F18" s="32">
        <v>7905</v>
      </c>
      <c r="G18" s="32">
        <v>7397.5999999999995</v>
      </c>
      <c r="H18" s="32">
        <v>8920.9999999999982</v>
      </c>
      <c r="I18" s="32">
        <v>11015.439999999999</v>
      </c>
      <c r="J18" s="32">
        <v>9847.6207999999988</v>
      </c>
      <c r="K18" s="32">
        <v>6929.3499999999976</v>
      </c>
      <c r="L18" s="32">
        <v>8061.5999999999995</v>
      </c>
      <c r="M18" s="32">
        <v>7958.0000000000009</v>
      </c>
      <c r="N18" s="93">
        <v>98421.510799999989</v>
      </c>
    </row>
    <row r="19" spans="1:14" x14ac:dyDescent="0.25">
      <c r="A19" s="4" t="s">
        <v>31</v>
      </c>
      <c r="B19" s="32">
        <v>12388.100000000004</v>
      </c>
      <c r="C19" s="32">
        <v>13134.010000000004</v>
      </c>
      <c r="D19" s="32">
        <v>9219.1000000000022</v>
      </c>
      <c r="E19" s="32">
        <v>12022.4</v>
      </c>
      <c r="F19" s="32">
        <v>19723</v>
      </c>
      <c r="G19" s="32">
        <v>24966.250000000004</v>
      </c>
      <c r="H19" s="32">
        <v>33538.21</v>
      </c>
      <c r="I19" s="32">
        <v>27887.779999999992</v>
      </c>
      <c r="J19" s="32">
        <v>24038.339999999993</v>
      </c>
      <c r="K19" s="32">
        <v>21903.100000000002</v>
      </c>
      <c r="L19" s="32">
        <v>14291.719999999992</v>
      </c>
      <c r="M19" s="32">
        <v>15217.690000000002</v>
      </c>
      <c r="N19" s="93">
        <v>228329.7</v>
      </c>
    </row>
    <row r="20" spans="1:14" x14ac:dyDescent="0.25">
      <c r="A20" s="4" t="s">
        <v>32</v>
      </c>
      <c r="B20" s="32">
        <v>3527.3999999999996</v>
      </c>
      <c r="C20" s="32">
        <v>3165.04</v>
      </c>
      <c r="D20" s="32">
        <v>5202.8</v>
      </c>
      <c r="E20" s="32">
        <v>5764.25</v>
      </c>
      <c r="F20" s="32">
        <v>11745.6</v>
      </c>
      <c r="G20" s="32">
        <v>15587.399999999998</v>
      </c>
      <c r="H20" s="32">
        <v>6520.7</v>
      </c>
      <c r="I20" s="32">
        <v>2521.9</v>
      </c>
      <c r="J20" s="32">
        <v>4913.1000000000004</v>
      </c>
      <c r="K20" s="32">
        <v>2863.2000000000003</v>
      </c>
      <c r="L20" s="32">
        <v>5632.4999999999991</v>
      </c>
      <c r="M20" s="32">
        <v>7477.7</v>
      </c>
      <c r="N20" s="93">
        <v>74921.59</v>
      </c>
    </row>
    <row r="21" spans="1:14" x14ac:dyDescent="0.25">
      <c r="A21" s="4" t="s">
        <v>33</v>
      </c>
      <c r="B21" s="32">
        <v>15630.149999999998</v>
      </c>
      <c r="C21" s="32">
        <v>81469.350000000006</v>
      </c>
      <c r="D21" s="32">
        <v>46347.200000000004</v>
      </c>
      <c r="E21" s="32">
        <v>52590.9</v>
      </c>
      <c r="F21" s="32">
        <v>94920.25</v>
      </c>
      <c r="G21" s="32">
        <v>137699.20000000001</v>
      </c>
      <c r="H21" s="32">
        <v>123114.15000000001</v>
      </c>
      <c r="I21" s="32">
        <v>69778.400000000009</v>
      </c>
      <c r="J21" s="32">
        <v>99015.750000000029</v>
      </c>
      <c r="K21" s="32">
        <v>54434.500000000007</v>
      </c>
      <c r="L21" s="32">
        <v>55558.099999999977</v>
      </c>
      <c r="M21" s="32">
        <v>73852.89999999998</v>
      </c>
      <c r="N21" s="93">
        <v>904410.85</v>
      </c>
    </row>
    <row r="22" spans="1:14" x14ac:dyDescent="0.25">
      <c r="A22" s="4" t="s">
        <v>34</v>
      </c>
      <c r="B22" s="32">
        <v>48152.55</v>
      </c>
      <c r="C22" s="32">
        <v>41920.200000000004</v>
      </c>
      <c r="D22" s="32">
        <v>49278.600000000006</v>
      </c>
      <c r="E22" s="32">
        <v>41645.4</v>
      </c>
      <c r="F22" s="32">
        <v>46916.1</v>
      </c>
      <c r="G22" s="32">
        <v>29351.7</v>
      </c>
      <c r="H22" s="32">
        <v>36725.189999999995</v>
      </c>
      <c r="I22" s="32">
        <v>31787.599999999995</v>
      </c>
      <c r="J22" s="32">
        <v>39680.199999999997</v>
      </c>
      <c r="K22" s="32">
        <v>46239.249999999985</v>
      </c>
      <c r="L22" s="32">
        <v>47967.94000000001</v>
      </c>
      <c r="M22" s="32">
        <v>40366.550000000003</v>
      </c>
      <c r="N22" s="93">
        <v>500031.28</v>
      </c>
    </row>
    <row r="23" spans="1:14" x14ac:dyDescent="0.25">
      <c r="A23" s="4" t="s">
        <v>35</v>
      </c>
      <c r="B23" s="32">
        <v>835.5</v>
      </c>
      <c r="C23" s="32">
        <v>1843.1000000000001</v>
      </c>
      <c r="D23" s="32">
        <v>2497.2500000000005</v>
      </c>
      <c r="E23" s="32">
        <v>1609.2500000000002</v>
      </c>
      <c r="F23" s="32">
        <v>713.8</v>
      </c>
      <c r="G23" s="32">
        <v>490.2</v>
      </c>
      <c r="H23" s="32">
        <v>685.8</v>
      </c>
      <c r="I23" s="32">
        <v>867</v>
      </c>
      <c r="J23" s="32">
        <v>1901.85</v>
      </c>
      <c r="K23" s="32">
        <v>895.80000000000007</v>
      </c>
      <c r="L23" s="32">
        <v>2434.2999999999997</v>
      </c>
      <c r="M23" s="32">
        <v>4705.1500000000005</v>
      </c>
      <c r="N23" s="93">
        <v>19479</v>
      </c>
    </row>
    <row r="24" spans="1:14" x14ac:dyDescent="0.25">
      <c r="A24" s="7" t="s">
        <v>36</v>
      </c>
      <c r="B24" s="16">
        <v>1206741.8740000001</v>
      </c>
      <c r="C24" s="16">
        <v>1087743.1199999999</v>
      </c>
      <c r="D24" s="16">
        <v>1177217.8260000004</v>
      </c>
      <c r="E24" s="16">
        <v>916276.90000000026</v>
      </c>
      <c r="F24" s="16">
        <v>939060.95</v>
      </c>
      <c r="G24" s="16">
        <v>610783.94999999995</v>
      </c>
      <c r="H24" s="16">
        <v>617252.82999999996</v>
      </c>
      <c r="I24" s="16">
        <v>614996.37600000005</v>
      </c>
      <c r="J24" s="16">
        <v>619977.86079999991</v>
      </c>
      <c r="K24" s="16">
        <v>798920.63599999994</v>
      </c>
      <c r="L24" s="16">
        <v>1082123.19</v>
      </c>
      <c r="M24" s="16">
        <v>1305219.4939999995</v>
      </c>
      <c r="N24" s="17">
        <v>10988814.246799998</v>
      </c>
    </row>
    <row r="25" spans="1:14" x14ac:dyDescent="0.25">
      <c r="A25" s="4" t="s">
        <v>37</v>
      </c>
      <c r="B25" s="32">
        <v>58027</v>
      </c>
      <c r="C25" s="32">
        <v>183371.14999999997</v>
      </c>
      <c r="D25" s="32">
        <v>1025054.43</v>
      </c>
      <c r="E25" s="32">
        <v>1292106.1499999999</v>
      </c>
      <c r="F25" s="32">
        <v>306288.41000000003</v>
      </c>
      <c r="G25" s="32">
        <v>1946568.6</v>
      </c>
      <c r="H25" s="32">
        <v>3187830.3</v>
      </c>
      <c r="I25" s="32">
        <v>1200033.75</v>
      </c>
      <c r="J25" s="32">
        <v>874734.2699999999</v>
      </c>
      <c r="K25" s="32">
        <v>1099763.21</v>
      </c>
      <c r="L25" s="32">
        <v>1307381.55</v>
      </c>
      <c r="M25" s="32">
        <v>631226.30000000005</v>
      </c>
      <c r="N25" s="93">
        <v>13112385.120000001</v>
      </c>
    </row>
    <row r="26" spans="1:14" x14ac:dyDescent="0.25">
      <c r="A26" s="4" t="s">
        <v>38</v>
      </c>
      <c r="B26" s="32">
        <v>0</v>
      </c>
      <c r="C26" s="32">
        <v>177.7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61.5</v>
      </c>
      <c r="J26" s="32">
        <v>38.5</v>
      </c>
      <c r="K26" s="32">
        <v>53.8</v>
      </c>
      <c r="L26" s="32">
        <v>153.80000000000001</v>
      </c>
      <c r="M26" s="32">
        <v>383</v>
      </c>
      <c r="N26" s="93">
        <v>868.3</v>
      </c>
    </row>
    <row r="27" spans="1:14" x14ac:dyDescent="0.25">
      <c r="A27" s="4" t="s">
        <v>39</v>
      </c>
      <c r="B27" s="32">
        <v>19900</v>
      </c>
      <c r="C27" s="32">
        <v>32950</v>
      </c>
      <c r="D27" s="32">
        <v>20564</v>
      </c>
      <c r="E27" s="32">
        <v>42344.4</v>
      </c>
      <c r="F27" s="32">
        <v>12020</v>
      </c>
      <c r="G27" s="32">
        <v>185.6</v>
      </c>
      <c r="H27" s="32">
        <v>25261</v>
      </c>
      <c r="I27" s="32">
        <v>12556.4</v>
      </c>
      <c r="J27" s="32">
        <v>35321.4</v>
      </c>
      <c r="K27" s="32">
        <v>51632.800000000003</v>
      </c>
      <c r="L27" s="32">
        <v>42288</v>
      </c>
      <c r="M27" s="32">
        <v>58486</v>
      </c>
      <c r="N27" s="93">
        <v>353509.6</v>
      </c>
    </row>
    <row r="28" spans="1:14" x14ac:dyDescent="0.25">
      <c r="A28" s="7" t="s">
        <v>40</v>
      </c>
      <c r="B28" s="16">
        <v>77927</v>
      </c>
      <c r="C28" s="16">
        <v>216498.84999999998</v>
      </c>
      <c r="D28" s="16">
        <v>1045618.43</v>
      </c>
      <c r="E28" s="16">
        <v>1334450.5499999998</v>
      </c>
      <c r="F28" s="16">
        <v>318308.41000000003</v>
      </c>
      <c r="G28" s="16">
        <v>1946754.2000000002</v>
      </c>
      <c r="H28" s="16">
        <v>3213091.3</v>
      </c>
      <c r="I28" s="16">
        <v>1212651.6499999999</v>
      </c>
      <c r="J28" s="16">
        <v>910094.16999999993</v>
      </c>
      <c r="K28" s="16">
        <v>1151449.81</v>
      </c>
      <c r="L28" s="16">
        <v>1349823.35</v>
      </c>
      <c r="M28" s="16">
        <v>690095.3</v>
      </c>
      <c r="N28" s="17">
        <v>13466763.020000001</v>
      </c>
    </row>
    <row r="29" spans="1:14" x14ac:dyDescent="0.25">
      <c r="A29" s="4" t="s">
        <v>41</v>
      </c>
      <c r="B29" s="32">
        <v>2112.6999999999998</v>
      </c>
      <c r="C29" s="32">
        <v>14096.5</v>
      </c>
      <c r="D29" s="32">
        <v>34622</v>
      </c>
      <c r="E29" s="32">
        <v>22563.800000000003</v>
      </c>
      <c r="F29" s="32">
        <v>13023.9</v>
      </c>
      <c r="G29" s="32">
        <v>14156.5</v>
      </c>
      <c r="H29" s="32">
        <v>14397.6</v>
      </c>
      <c r="I29" s="32">
        <v>7196.0999999999995</v>
      </c>
      <c r="J29" s="32">
        <v>30627.5</v>
      </c>
      <c r="K29" s="32">
        <v>4285</v>
      </c>
      <c r="L29" s="32">
        <v>17671</v>
      </c>
      <c r="M29" s="32">
        <v>47794.9</v>
      </c>
      <c r="N29" s="93">
        <v>222547.49999999997</v>
      </c>
    </row>
    <row r="30" spans="1:14" x14ac:dyDescent="0.25">
      <c r="A30" s="4" t="s">
        <v>42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58.5</v>
      </c>
      <c r="M30" s="32">
        <v>1685</v>
      </c>
      <c r="N30" s="93">
        <v>1743.5</v>
      </c>
    </row>
    <row r="31" spans="1:14" x14ac:dyDescent="0.25">
      <c r="A31" s="4" t="s">
        <v>43</v>
      </c>
      <c r="B31" s="32">
        <v>101</v>
      </c>
      <c r="C31" s="32">
        <v>0</v>
      </c>
      <c r="D31" s="32">
        <v>74</v>
      </c>
      <c r="E31" s="32">
        <v>15.3</v>
      </c>
      <c r="F31" s="32">
        <v>71.900000000000006</v>
      </c>
      <c r="G31" s="32">
        <v>647.09999999999991</v>
      </c>
      <c r="H31" s="32">
        <v>340.8</v>
      </c>
      <c r="I31" s="32">
        <v>290.60000000000002</v>
      </c>
      <c r="J31" s="32">
        <v>91.199999999999989</v>
      </c>
      <c r="K31" s="32">
        <v>160.4</v>
      </c>
      <c r="L31" s="32">
        <v>32.4</v>
      </c>
      <c r="M31" s="32">
        <v>246</v>
      </c>
      <c r="N31" s="93">
        <v>2070.6999999999998</v>
      </c>
    </row>
    <row r="32" spans="1:14" x14ac:dyDescent="0.25">
      <c r="A32" s="4" t="s">
        <v>44</v>
      </c>
      <c r="B32" s="32">
        <v>177210.08000000002</v>
      </c>
      <c r="C32" s="32">
        <v>234262.80000000005</v>
      </c>
      <c r="D32" s="32">
        <v>333615.25</v>
      </c>
      <c r="E32" s="32">
        <v>154531.00000000003</v>
      </c>
      <c r="F32" s="32">
        <v>234307.40000000011</v>
      </c>
      <c r="G32" s="32">
        <v>230211.92000000004</v>
      </c>
      <c r="H32" s="32">
        <v>253899.69</v>
      </c>
      <c r="I32" s="32">
        <v>320983.40000000002</v>
      </c>
      <c r="J32" s="32">
        <v>379568.50000000017</v>
      </c>
      <c r="K32" s="32">
        <v>421831.64999999997</v>
      </c>
      <c r="L32" s="32">
        <v>385313.70000000013</v>
      </c>
      <c r="M32" s="32">
        <v>533238.05000000028</v>
      </c>
      <c r="N32" s="93">
        <v>3658973.4400000004</v>
      </c>
    </row>
    <row r="33" spans="1:14" x14ac:dyDescent="0.25">
      <c r="A33" s="4" t="s">
        <v>45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12</v>
      </c>
      <c r="H33" s="32">
        <v>87</v>
      </c>
      <c r="I33" s="32">
        <v>18</v>
      </c>
      <c r="J33" s="32">
        <v>66</v>
      </c>
      <c r="K33" s="32">
        <v>102</v>
      </c>
      <c r="L33" s="32">
        <v>323</v>
      </c>
      <c r="M33" s="32">
        <v>84.5</v>
      </c>
      <c r="N33" s="93">
        <v>692.5</v>
      </c>
    </row>
    <row r="34" spans="1:14" x14ac:dyDescent="0.25">
      <c r="A34" s="4" t="s">
        <v>46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43.8</v>
      </c>
      <c r="I34" s="32">
        <v>0</v>
      </c>
      <c r="J34" s="32">
        <v>0</v>
      </c>
      <c r="K34" s="32">
        <v>9.1</v>
      </c>
      <c r="L34" s="32">
        <v>0</v>
      </c>
      <c r="M34" s="32">
        <v>0</v>
      </c>
      <c r="N34" s="93">
        <v>52.9</v>
      </c>
    </row>
    <row r="35" spans="1:14" x14ac:dyDescent="0.25">
      <c r="A35" s="4" t="s">
        <v>47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93">
        <v>0</v>
      </c>
    </row>
    <row r="36" spans="1:14" x14ac:dyDescent="0.25">
      <c r="A36" s="4" t="s">
        <v>48</v>
      </c>
      <c r="B36" s="32">
        <v>0</v>
      </c>
      <c r="C36" s="32">
        <v>67.7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93">
        <v>67.7</v>
      </c>
    </row>
    <row r="37" spans="1:14" x14ac:dyDescent="0.25">
      <c r="A37" s="4" t="s">
        <v>49</v>
      </c>
      <c r="B37" s="32">
        <v>234.10000000000002</v>
      </c>
      <c r="C37" s="32">
        <v>190.7</v>
      </c>
      <c r="D37" s="32">
        <v>21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93">
        <v>445.8</v>
      </c>
    </row>
    <row r="38" spans="1:14" x14ac:dyDescent="0.25">
      <c r="A38" s="4" t="s">
        <v>50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93">
        <v>0</v>
      </c>
    </row>
    <row r="39" spans="1:14" x14ac:dyDescent="0.25">
      <c r="A39" s="4" t="s">
        <v>51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93">
        <v>0</v>
      </c>
    </row>
    <row r="40" spans="1:14" x14ac:dyDescent="0.25">
      <c r="A40" s="4" t="s">
        <v>52</v>
      </c>
      <c r="B40" s="32">
        <v>24</v>
      </c>
      <c r="C40" s="32">
        <v>0</v>
      </c>
      <c r="D40" s="32">
        <v>0</v>
      </c>
      <c r="E40" s="32">
        <v>0</v>
      </c>
      <c r="F40" s="32">
        <v>145.25</v>
      </c>
      <c r="G40" s="32">
        <v>501.4</v>
      </c>
      <c r="H40" s="32">
        <v>1291.9000000000001</v>
      </c>
      <c r="I40" s="32">
        <v>27.2</v>
      </c>
      <c r="J40" s="32">
        <v>429.4</v>
      </c>
      <c r="K40" s="32">
        <v>50.2</v>
      </c>
      <c r="L40" s="32">
        <v>447.3</v>
      </c>
      <c r="M40" s="32">
        <v>583.5</v>
      </c>
      <c r="N40" s="93">
        <v>3500.15</v>
      </c>
    </row>
    <row r="41" spans="1:14" x14ac:dyDescent="0.25">
      <c r="A41" s="4" t="s">
        <v>53</v>
      </c>
      <c r="B41" s="32">
        <v>5</v>
      </c>
      <c r="C41" s="32">
        <v>94.2</v>
      </c>
      <c r="D41" s="32">
        <v>335</v>
      </c>
      <c r="E41" s="32">
        <v>110.5</v>
      </c>
      <c r="F41" s="32">
        <v>50.5</v>
      </c>
      <c r="G41" s="32">
        <v>0</v>
      </c>
      <c r="H41" s="32">
        <v>282</v>
      </c>
      <c r="I41" s="32">
        <v>13</v>
      </c>
      <c r="J41" s="32">
        <v>75</v>
      </c>
      <c r="K41" s="32">
        <v>188</v>
      </c>
      <c r="L41" s="32">
        <v>10</v>
      </c>
      <c r="M41" s="32">
        <v>15</v>
      </c>
      <c r="N41" s="93">
        <v>1178.2</v>
      </c>
    </row>
    <row r="42" spans="1:14" x14ac:dyDescent="0.25">
      <c r="A42" s="4" t="s">
        <v>54</v>
      </c>
      <c r="B42" s="32">
        <v>0</v>
      </c>
      <c r="C42" s="32">
        <v>0</v>
      </c>
      <c r="D42" s="32">
        <v>0</v>
      </c>
      <c r="E42" s="32">
        <v>0</v>
      </c>
      <c r="F42" s="32">
        <v>1200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93">
        <v>1200</v>
      </c>
    </row>
    <row r="43" spans="1:14" x14ac:dyDescent="0.25">
      <c r="A43" s="4" t="s">
        <v>55</v>
      </c>
      <c r="B43" s="32">
        <v>62.6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26</v>
      </c>
      <c r="N43" s="93">
        <v>88.6</v>
      </c>
    </row>
    <row r="44" spans="1:14" x14ac:dyDescent="0.25">
      <c r="A44" s="4" t="s">
        <v>56</v>
      </c>
      <c r="B44" s="32">
        <v>2085.1999999999998</v>
      </c>
      <c r="C44" s="32">
        <v>12161.8</v>
      </c>
      <c r="D44" s="32">
        <v>16174.499999999998</v>
      </c>
      <c r="E44" s="32">
        <v>8576.2000000000007</v>
      </c>
      <c r="F44" s="32">
        <v>10969.350000000002</v>
      </c>
      <c r="G44" s="32">
        <v>25941.1</v>
      </c>
      <c r="H44" s="32">
        <v>27530.700000000004</v>
      </c>
      <c r="I44" s="32">
        <v>25093.120000000003</v>
      </c>
      <c r="J44" s="32">
        <v>44121.45</v>
      </c>
      <c r="K44" s="32">
        <v>11142.2</v>
      </c>
      <c r="L44" s="32">
        <v>9527.6</v>
      </c>
      <c r="M44" s="32">
        <v>10189.050000000001</v>
      </c>
      <c r="N44" s="93">
        <v>203512.27</v>
      </c>
    </row>
    <row r="45" spans="1:14" x14ac:dyDescent="0.25">
      <c r="A45" s="7" t="s">
        <v>57</v>
      </c>
      <c r="B45" s="16">
        <v>181834.68000000005</v>
      </c>
      <c r="C45" s="16">
        <v>260873.70000000007</v>
      </c>
      <c r="D45" s="16">
        <v>384841.75</v>
      </c>
      <c r="E45" s="16">
        <v>185796.80000000005</v>
      </c>
      <c r="F45" s="16">
        <v>259768.3000000001</v>
      </c>
      <c r="G45" s="16">
        <v>271470.02</v>
      </c>
      <c r="H45" s="16">
        <v>297873.49000000005</v>
      </c>
      <c r="I45" s="16">
        <v>353621.42000000004</v>
      </c>
      <c r="J45" s="16">
        <v>454979.05000000022</v>
      </c>
      <c r="K45" s="16">
        <v>437768.55</v>
      </c>
      <c r="L45" s="16">
        <v>413383.50000000012</v>
      </c>
      <c r="M45" s="16">
        <v>593862.00000000035</v>
      </c>
      <c r="N45" s="17">
        <v>4096073.2600000007</v>
      </c>
    </row>
    <row r="46" spans="1:14" x14ac:dyDescent="0.25">
      <c r="A46" s="7" t="s">
        <v>58</v>
      </c>
      <c r="B46" s="16">
        <v>1466503.554</v>
      </c>
      <c r="C46" s="16">
        <v>1565115.67</v>
      </c>
      <c r="D46" s="16">
        <v>2607678.0060000005</v>
      </c>
      <c r="E46" s="16">
        <v>2436524.25</v>
      </c>
      <c r="F46" s="16">
        <v>1517137.66</v>
      </c>
      <c r="G46" s="16">
        <v>2829008.1700000004</v>
      </c>
      <c r="H46" s="16">
        <v>4128217.62</v>
      </c>
      <c r="I46" s="16">
        <v>2181269.446</v>
      </c>
      <c r="J46" s="16">
        <v>1985051.0808000001</v>
      </c>
      <c r="K46" s="16">
        <v>2388138.9959999998</v>
      </c>
      <c r="L46" s="16">
        <v>2845330.04</v>
      </c>
      <c r="M46" s="16">
        <v>2589176.7939999998</v>
      </c>
      <c r="N46" s="17">
        <v>28551650.526800003</v>
      </c>
    </row>
    <row r="47" spans="1:14" x14ac:dyDescent="0.25">
      <c r="A47" s="4" t="s">
        <v>59</v>
      </c>
      <c r="B47" s="32">
        <v>12872.143999999991</v>
      </c>
      <c r="C47" s="32">
        <v>9294.5720000000074</v>
      </c>
      <c r="D47" s="32">
        <v>6245.2520000000022</v>
      </c>
      <c r="E47" s="32">
        <v>3215.2439999999997</v>
      </c>
      <c r="F47" s="32">
        <v>77.2</v>
      </c>
      <c r="G47" s="32">
        <v>49.868000000000002</v>
      </c>
      <c r="H47" s="32">
        <v>160.20000000000002</v>
      </c>
      <c r="I47" s="32">
        <v>8532.74</v>
      </c>
      <c r="J47" s="32">
        <v>6650.9519999999993</v>
      </c>
      <c r="K47" s="32">
        <v>5783.7280000000028</v>
      </c>
      <c r="L47" s="32">
        <v>7481.9440000000013</v>
      </c>
      <c r="M47" s="32">
        <v>6218.5599999999895</v>
      </c>
      <c r="N47" s="93">
        <v>66582.403999999995</v>
      </c>
    </row>
    <row r="48" spans="1:14" x14ac:dyDescent="0.25">
      <c r="A48" s="4" t="s">
        <v>60</v>
      </c>
      <c r="B48" s="32">
        <v>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93">
        <v>0</v>
      </c>
    </row>
    <row r="49" spans="1:14" x14ac:dyDescent="0.25">
      <c r="A49" s="4" t="s">
        <v>61</v>
      </c>
      <c r="B49" s="32">
        <v>0</v>
      </c>
      <c r="C49" s="32">
        <v>0</v>
      </c>
      <c r="D49" s="32">
        <v>0</v>
      </c>
      <c r="E49" s="32" t="e">
        <v>#REF!</v>
      </c>
      <c r="F49" s="32">
        <v>2799.4</v>
      </c>
      <c r="G49" s="32">
        <v>11021.7</v>
      </c>
      <c r="H49" s="32">
        <v>7485.9</v>
      </c>
      <c r="I49" s="32">
        <v>11822.4</v>
      </c>
      <c r="J49" s="32">
        <v>8071.5</v>
      </c>
      <c r="K49" s="32">
        <v>6036.5</v>
      </c>
      <c r="L49" s="32">
        <v>6511</v>
      </c>
      <c r="M49" s="32">
        <v>2719</v>
      </c>
      <c r="N49" s="93">
        <v>56467.4</v>
      </c>
    </row>
    <row r="50" spans="1:14" x14ac:dyDescent="0.25">
      <c r="A50" s="4" t="s">
        <v>62</v>
      </c>
      <c r="B50" s="32">
        <v>0</v>
      </c>
      <c r="C50" s="32">
        <v>0</v>
      </c>
      <c r="D50" s="32">
        <v>0</v>
      </c>
      <c r="E50" s="32" t="e">
        <v>#REF!</v>
      </c>
      <c r="F50" s="32">
        <v>506.9</v>
      </c>
      <c r="G50" s="32">
        <v>4438.2</v>
      </c>
      <c r="H50" s="32">
        <v>7319</v>
      </c>
      <c r="I50" s="32">
        <v>10055.1</v>
      </c>
      <c r="J50" s="32">
        <v>6235</v>
      </c>
      <c r="K50" s="32">
        <v>958</v>
      </c>
      <c r="L50" s="32">
        <v>1633.5</v>
      </c>
      <c r="M50" s="32">
        <v>343</v>
      </c>
      <c r="N50" s="93">
        <v>31488.699999999997</v>
      </c>
    </row>
    <row r="51" spans="1:14" x14ac:dyDescent="0.25">
      <c r="A51" s="4" t="s">
        <v>63</v>
      </c>
      <c r="B51" s="32">
        <v>0</v>
      </c>
      <c r="C51" s="32">
        <v>0</v>
      </c>
      <c r="D51" s="32" t="e">
        <v>#REF!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337.5</v>
      </c>
      <c r="K51" s="32">
        <v>8385</v>
      </c>
      <c r="L51" s="32">
        <v>0</v>
      </c>
      <c r="M51" s="32">
        <v>0</v>
      </c>
      <c r="N51" s="93">
        <v>8722.5</v>
      </c>
    </row>
    <row r="52" spans="1:14" x14ac:dyDescent="0.25">
      <c r="A52" s="4" t="s">
        <v>64</v>
      </c>
      <c r="B52" s="32">
        <v>0</v>
      </c>
      <c r="C52" s="32">
        <v>0</v>
      </c>
      <c r="D52" s="32">
        <v>7324.5</v>
      </c>
      <c r="E52" s="32">
        <v>3666.9</v>
      </c>
      <c r="F52" s="32">
        <v>0</v>
      </c>
      <c r="G52" s="32">
        <v>7010.4</v>
      </c>
      <c r="H52" s="32">
        <v>5400</v>
      </c>
      <c r="I52" s="32">
        <v>3794</v>
      </c>
      <c r="J52" s="32">
        <v>45</v>
      </c>
      <c r="K52" s="32">
        <v>0</v>
      </c>
      <c r="L52" s="32">
        <v>0</v>
      </c>
      <c r="M52" s="32">
        <v>0</v>
      </c>
      <c r="N52" s="93">
        <v>27240.799999999999</v>
      </c>
    </row>
    <row r="53" spans="1:14" x14ac:dyDescent="0.25">
      <c r="A53" s="4" t="s">
        <v>65</v>
      </c>
      <c r="B53" s="32">
        <v>140</v>
      </c>
      <c r="C53" s="32">
        <v>85</v>
      </c>
      <c r="D53" s="32">
        <v>1040</v>
      </c>
      <c r="E53" s="32">
        <v>993</v>
      </c>
      <c r="F53" s="32">
        <v>555</v>
      </c>
      <c r="G53" s="32">
        <v>449</v>
      </c>
      <c r="H53" s="32">
        <v>223</v>
      </c>
      <c r="I53" s="32">
        <v>653</v>
      </c>
      <c r="J53" s="32">
        <v>45</v>
      </c>
      <c r="K53" s="32">
        <v>409</v>
      </c>
      <c r="L53" s="32">
        <v>640</v>
      </c>
      <c r="M53" s="32">
        <v>275</v>
      </c>
      <c r="N53" s="93">
        <v>5507</v>
      </c>
    </row>
    <row r="54" spans="1:14" x14ac:dyDescent="0.25">
      <c r="A54" s="4" t="s">
        <v>66</v>
      </c>
      <c r="B54" s="32">
        <v>0</v>
      </c>
      <c r="C54" s="32">
        <v>0</v>
      </c>
      <c r="D54" s="32" t="e">
        <v>#REF!</v>
      </c>
      <c r="E54" s="32">
        <v>1141.7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93">
        <v>1141.7</v>
      </c>
    </row>
    <row r="55" spans="1:14" x14ac:dyDescent="0.25">
      <c r="A55" s="4" t="s">
        <v>67</v>
      </c>
      <c r="B55" s="32">
        <v>0</v>
      </c>
      <c r="C55" s="32">
        <v>0</v>
      </c>
      <c r="D55" s="32">
        <v>0</v>
      </c>
      <c r="E55" s="32">
        <v>0</v>
      </c>
      <c r="F55" s="32">
        <v>30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93">
        <v>30</v>
      </c>
    </row>
    <row r="56" spans="1:14" x14ac:dyDescent="0.25">
      <c r="A56" s="4" t="s">
        <v>68</v>
      </c>
      <c r="B56" s="32">
        <v>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5.5</v>
      </c>
      <c r="K56" s="32">
        <v>0</v>
      </c>
      <c r="L56" s="32">
        <v>0</v>
      </c>
      <c r="M56" s="32">
        <v>0</v>
      </c>
      <c r="N56" s="93">
        <v>5.5</v>
      </c>
    </row>
    <row r="57" spans="1:14" x14ac:dyDescent="0.25">
      <c r="A57" s="4" t="s">
        <v>69</v>
      </c>
      <c r="B57" s="32"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47.2</v>
      </c>
      <c r="K57" s="32">
        <v>0</v>
      </c>
      <c r="L57" s="32">
        <v>0</v>
      </c>
      <c r="M57" s="32">
        <v>0</v>
      </c>
      <c r="N57" s="93">
        <v>47.2</v>
      </c>
    </row>
    <row r="58" spans="1:14" x14ac:dyDescent="0.25">
      <c r="A58" s="7" t="s">
        <v>70</v>
      </c>
      <c r="B58" s="16">
        <v>13012.143999999991</v>
      </c>
      <c r="C58" s="16">
        <v>9379.5720000000074</v>
      </c>
      <c r="D58" s="16" t="e">
        <v>#REF!</v>
      </c>
      <c r="E58" s="16" t="e">
        <v>#REF!</v>
      </c>
      <c r="F58" s="16">
        <v>3968.5</v>
      </c>
      <c r="G58" s="16">
        <v>22969.167999999998</v>
      </c>
      <c r="H58" s="16">
        <v>20588.099999999999</v>
      </c>
      <c r="I58" s="16">
        <v>34857.24</v>
      </c>
      <c r="J58" s="16">
        <v>21437.651999999998</v>
      </c>
      <c r="K58" s="16">
        <v>21572.228000000003</v>
      </c>
      <c r="L58" s="16">
        <v>16266.444000000001</v>
      </c>
      <c r="M58" s="16">
        <v>9555.5599999999904</v>
      </c>
      <c r="N58" s="17">
        <v>197233.20400000003</v>
      </c>
    </row>
    <row r="59" spans="1:14" x14ac:dyDescent="0.25">
      <c r="A59" s="4" t="s">
        <v>71</v>
      </c>
      <c r="B59" s="32">
        <v>1093.6000000000001</v>
      </c>
      <c r="C59" s="32">
        <v>555.29999999999995</v>
      </c>
      <c r="D59" s="32">
        <v>608.26</v>
      </c>
      <c r="E59" s="32">
        <v>209.50700000000001</v>
      </c>
      <c r="F59" s="32">
        <v>268.04700000000003</v>
      </c>
      <c r="G59" s="32">
        <v>261.09100000000001</v>
      </c>
      <c r="H59" s="32">
        <v>336.75099999999998</v>
      </c>
      <c r="I59" s="32">
        <v>844.20000000000027</v>
      </c>
      <c r="J59" s="32">
        <v>360.3</v>
      </c>
      <c r="K59" s="32">
        <v>93.96</v>
      </c>
      <c r="L59" s="32">
        <v>741.19999999999982</v>
      </c>
      <c r="M59" s="32">
        <v>277.49999999999994</v>
      </c>
      <c r="N59" s="93">
        <v>5649.7160000000003</v>
      </c>
    </row>
    <row r="60" spans="1:14" x14ac:dyDescent="0.25">
      <c r="A60" s="4" t="s">
        <v>72</v>
      </c>
      <c r="B60" s="32">
        <v>11719</v>
      </c>
      <c r="C60" s="32">
        <v>10610</v>
      </c>
      <c r="D60" s="32">
        <v>0</v>
      </c>
      <c r="E60" s="32">
        <v>0</v>
      </c>
      <c r="F60" s="32">
        <v>0</v>
      </c>
      <c r="G60" s="32">
        <v>0</v>
      </c>
      <c r="H60" s="32">
        <v>11746</v>
      </c>
      <c r="I60" s="32">
        <v>10029</v>
      </c>
      <c r="J60" s="32">
        <v>11537</v>
      </c>
      <c r="K60" s="32">
        <v>9975</v>
      </c>
      <c r="L60" s="32">
        <v>12091</v>
      </c>
      <c r="M60" s="32">
        <v>10909</v>
      </c>
      <c r="N60" s="93">
        <v>88616</v>
      </c>
    </row>
    <row r="61" spans="1:14" x14ac:dyDescent="0.25">
      <c r="A61" s="4" t="s">
        <v>73</v>
      </c>
      <c r="B61" s="32">
        <v>443.7999999999999</v>
      </c>
      <c r="C61" s="32">
        <v>2602.0000000000005</v>
      </c>
      <c r="D61" s="32">
        <v>411.39999999999992</v>
      </c>
      <c r="E61" s="32">
        <v>249.09999999999997</v>
      </c>
      <c r="F61" s="32">
        <v>129</v>
      </c>
      <c r="G61" s="32">
        <v>68.599999999999994</v>
      </c>
      <c r="H61" s="32">
        <v>86.7</v>
      </c>
      <c r="I61" s="32">
        <v>56.92</v>
      </c>
      <c r="J61" s="32">
        <v>70.8</v>
      </c>
      <c r="K61" s="32">
        <v>67.2</v>
      </c>
      <c r="L61" s="32">
        <v>92</v>
      </c>
      <c r="M61" s="32">
        <v>19.3</v>
      </c>
      <c r="N61" s="93">
        <v>4296.82</v>
      </c>
    </row>
    <row r="62" spans="1:14" x14ac:dyDescent="0.25">
      <c r="A62" s="7" t="s">
        <v>74</v>
      </c>
      <c r="B62" s="16">
        <v>13256.4</v>
      </c>
      <c r="C62" s="16">
        <v>13767.3</v>
      </c>
      <c r="D62" s="16">
        <v>1019.6599999999999</v>
      </c>
      <c r="E62" s="16">
        <v>458.60699999999997</v>
      </c>
      <c r="F62" s="16">
        <v>397.04700000000003</v>
      </c>
      <c r="G62" s="16">
        <v>329.69100000000003</v>
      </c>
      <c r="H62" s="16">
        <v>12169.451000000001</v>
      </c>
      <c r="I62" s="16">
        <v>10930.12</v>
      </c>
      <c r="J62" s="16">
        <v>11968.099999999999</v>
      </c>
      <c r="K62" s="16">
        <v>10136.16</v>
      </c>
      <c r="L62" s="16">
        <v>12924.2</v>
      </c>
      <c r="M62" s="16">
        <v>11205.8</v>
      </c>
      <c r="N62" s="17">
        <v>98562.535999999993</v>
      </c>
    </row>
    <row r="63" spans="1:14" x14ac:dyDescent="0.25">
      <c r="A63" s="4" t="s">
        <v>75</v>
      </c>
      <c r="B63" s="32">
        <v>0</v>
      </c>
      <c r="C63" s="32">
        <v>0</v>
      </c>
      <c r="D63" s="32">
        <v>0</v>
      </c>
      <c r="E63" s="32">
        <v>0</v>
      </c>
      <c r="F63" s="32">
        <v>967.2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93">
        <v>967.2</v>
      </c>
    </row>
    <row r="64" spans="1:14" x14ac:dyDescent="0.25">
      <c r="A64" s="4" t="s">
        <v>76</v>
      </c>
      <c r="B64" s="32">
        <v>243.82999999999998</v>
      </c>
      <c r="C64" s="32">
        <v>528.71</v>
      </c>
      <c r="D64" s="32">
        <v>273.10000000000002</v>
      </c>
      <c r="E64" s="32">
        <v>729.5</v>
      </c>
      <c r="F64" s="32">
        <v>778.69999999999982</v>
      </c>
      <c r="G64" s="32">
        <v>553.80000000000018</v>
      </c>
      <c r="H64" s="32">
        <v>500.6</v>
      </c>
      <c r="I64" s="32">
        <v>67.8</v>
      </c>
      <c r="J64" s="32">
        <v>114.30000000000001</v>
      </c>
      <c r="K64" s="32">
        <v>103</v>
      </c>
      <c r="L64" s="32">
        <v>71.2</v>
      </c>
      <c r="M64" s="32">
        <v>100</v>
      </c>
      <c r="N64" s="93">
        <v>4064.5399999999995</v>
      </c>
    </row>
    <row r="65" spans="1:14" x14ac:dyDescent="0.25">
      <c r="A65" s="4" t="s">
        <v>77</v>
      </c>
      <c r="B65" s="32">
        <v>1667.6599999999999</v>
      </c>
      <c r="C65" s="32">
        <v>1738.83</v>
      </c>
      <c r="D65" s="32">
        <v>1755.2999999999997</v>
      </c>
      <c r="E65" s="32">
        <v>1767.0200000000004</v>
      </c>
      <c r="F65" s="32">
        <v>918.74000000000024</v>
      </c>
      <c r="G65" s="32">
        <v>890.07000000000016</v>
      </c>
      <c r="H65" s="32">
        <v>619.2700000000001</v>
      </c>
      <c r="I65" s="32">
        <v>3981.3300000000008</v>
      </c>
      <c r="J65" s="32">
        <v>3800.3100000000004</v>
      </c>
      <c r="K65" s="32">
        <v>3978.03</v>
      </c>
      <c r="L65" s="32">
        <v>4076.5400000000004</v>
      </c>
      <c r="M65" s="32">
        <v>4051.920000000001</v>
      </c>
      <c r="N65" s="93">
        <v>29245.020000000004</v>
      </c>
    </row>
    <row r="66" spans="1:14" x14ac:dyDescent="0.25">
      <c r="A66" s="4" t="s">
        <v>78</v>
      </c>
      <c r="B66" s="32">
        <v>0</v>
      </c>
      <c r="C66" s="32">
        <v>0</v>
      </c>
      <c r="D66" s="32">
        <v>0</v>
      </c>
      <c r="E66" s="32">
        <v>0</v>
      </c>
      <c r="F66" s="32">
        <v>4396</v>
      </c>
      <c r="G66" s="32">
        <v>17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93">
        <v>4413</v>
      </c>
    </row>
    <row r="67" spans="1:14" x14ac:dyDescent="0.25">
      <c r="A67" s="7" t="s">
        <v>79</v>
      </c>
      <c r="B67" s="16">
        <v>1911.4899999999998</v>
      </c>
      <c r="C67" s="16">
        <v>2267.54</v>
      </c>
      <c r="D67" s="16">
        <v>2028.3999999999996</v>
      </c>
      <c r="E67" s="16">
        <v>2496.5200000000004</v>
      </c>
      <c r="F67" s="16">
        <v>7060.64</v>
      </c>
      <c r="G67" s="16">
        <v>1460.8700000000003</v>
      </c>
      <c r="H67" s="16">
        <v>1119.8700000000001</v>
      </c>
      <c r="I67" s="16">
        <v>4049.130000000001</v>
      </c>
      <c r="J67" s="16">
        <v>3914.6100000000006</v>
      </c>
      <c r="K67" s="16">
        <v>4081.03</v>
      </c>
      <c r="L67" s="16">
        <v>4147.7400000000007</v>
      </c>
      <c r="M67" s="16">
        <v>4151.920000000001</v>
      </c>
      <c r="N67" s="17">
        <v>38689.760000000002</v>
      </c>
    </row>
    <row r="68" spans="1:14" x14ac:dyDescent="0.25">
      <c r="A68" s="7" t="s">
        <v>80</v>
      </c>
      <c r="B68" s="16">
        <v>28180.033999999992</v>
      </c>
      <c r="C68" s="16">
        <v>25414.412000000008</v>
      </c>
      <c r="D68" s="16" t="e">
        <v>#REF!</v>
      </c>
      <c r="E68" s="16" t="e">
        <v>#REF!</v>
      </c>
      <c r="F68" s="16">
        <v>11426.187000000002</v>
      </c>
      <c r="G68" s="16">
        <v>24759.728999999996</v>
      </c>
      <c r="H68" s="16">
        <v>33877.421000000002</v>
      </c>
      <c r="I68" s="16">
        <v>49836.490000000005</v>
      </c>
      <c r="J68" s="16">
        <v>37320.361999999994</v>
      </c>
      <c r="K68" s="16">
        <v>35789.418000000005</v>
      </c>
      <c r="L68" s="16">
        <v>33338.383999999998</v>
      </c>
      <c r="M68" s="16">
        <v>24913.279999999992</v>
      </c>
      <c r="N68" s="17">
        <v>334485.5</v>
      </c>
    </row>
    <row r="69" spans="1:14" x14ac:dyDescent="0.25">
      <c r="A69" s="4" t="s">
        <v>81</v>
      </c>
      <c r="B69" s="32">
        <v>207.3</v>
      </c>
      <c r="C69" s="32">
        <v>1346.6</v>
      </c>
      <c r="D69" s="32">
        <v>2896</v>
      </c>
      <c r="E69" s="32">
        <v>2236.7999999999997</v>
      </c>
      <c r="F69" s="32">
        <v>1248.2</v>
      </c>
      <c r="G69" s="32">
        <v>1262.5</v>
      </c>
      <c r="H69" s="32">
        <v>1169.5</v>
      </c>
      <c r="I69" s="32">
        <v>476.7</v>
      </c>
      <c r="J69" s="32">
        <v>2840.8999999999996</v>
      </c>
      <c r="K69" s="32">
        <v>320.89999999999998</v>
      </c>
      <c r="L69" s="32">
        <v>1592.7000000000003</v>
      </c>
      <c r="M69" s="32">
        <v>3961.7999999999993</v>
      </c>
      <c r="N69" s="93">
        <v>19559.900000000001</v>
      </c>
    </row>
    <row r="70" spans="1:14" x14ac:dyDescent="0.25">
      <c r="A70" s="4" t="s">
        <v>82</v>
      </c>
      <c r="B70" s="32">
        <v>0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4.8</v>
      </c>
      <c r="M70" s="32">
        <v>88.800000000000011</v>
      </c>
      <c r="N70" s="93">
        <v>93.600000000000009</v>
      </c>
    </row>
    <row r="71" spans="1:14" x14ac:dyDescent="0.25">
      <c r="A71" s="4" t="s">
        <v>83</v>
      </c>
      <c r="B71" s="32">
        <v>0</v>
      </c>
      <c r="C71" s="32">
        <v>0</v>
      </c>
      <c r="D71" s="32">
        <v>2.5</v>
      </c>
      <c r="E71" s="32">
        <v>0.5</v>
      </c>
      <c r="F71" s="32">
        <v>1</v>
      </c>
      <c r="G71" s="32">
        <v>26.3</v>
      </c>
      <c r="H71" s="32">
        <v>17.200000000000003</v>
      </c>
      <c r="I71" s="32">
        <v>2.5</v>
      </c>
      <c r="J71" s="32">
        <v>2</v>
      </c>
      <c r="K71" s="32">
        <v>0</v>
      </c>
      <c r="L71" s="32">
        <v>1.0499999999999998</v>
      </c>
      <c r="M71" s="32">
        <v>8.3000000000000007</v>
      </c>
      <c r="N71" s="93">
        <v>61.349999999999994</v>
      </c>
    </row>
    <row r="72" spans="1:14" x14ac:dyDescent="0.25">
      <c r="A72" s="4" t="s">
        <v>84</v>
      </c>
      <c r="B72" s="32">
        <v>12213.630000000001</v>
      </c>
      <c r="C72" s="32">
        <v>17742.55</v>
      </c>
      <c r="D72" s="32">
        <v>20345.55</v>
      </c>
      <c r="E72" s="32">
        <v>10891.140000000003</v>
      </c>
      <c r="F72" s="32">
        <v>15725.349999999999</v>
      </c>
      <c r="G72" s="32">
        <v>15516.060000000001</v>
      </c>
      <c r="H72" s="32">
        <v>16955.200000000004</v>
      </c>
      <c r="I72" s="32">
        <v>22015.209999999992</v>
      </c>
      <c r="J72" s="32">
        <v>25246.269999999993</v>
      </c>
      <c r="K72" s="32">
        <v>28233.71</v>
      </c>
      <c r="L72" s="32">
        <v>24601.820000000007</v>
      </c>
      <c r="M72" s="32">
        <v>34029.009999999995</v>
      </c>
      <c r="N72" s="93">
        <v>243515.49999999997</v>
      </c>
    </row>
    <row r="73" spans="1:14" x14ac:dyDescent="0.25">
      <c r="A73" s="4" t="s">
        <v>85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1</v>
      </c>
      <c r="H73" s="32">
        <v>9.3000000000000007</v>
      </c>
      <c r="I73" s="32">
        <v>1.2</v>
      </c>
      <c r="J73" s="32">
        <v>1.3</v>
      </c>
      <c r="K73" s="32">
        <v>1.8</v>
      </c>
      <c r="L73" s="32">
        <v>22.7</v>
      </c>
      <c r="M73" s="32">
        <v>3.3</v>
      </c>
      <c r="N73" s="93">
        <v>40.6</v>
      </c>
    </row>
    <row r="74" spans="1:14" x14ac:dyDescent="0.25">
      <c r="A74" s="4" t="s">
        <v>86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93">
        <v>0</v>
      </c>
    </row>
    <row r="75" spans="1:14" x14ac:dyDescent="0.25">
      <c r="A75" s="4" t="s">
        <v>87</v>
      </c>
      <c r="B75" s="32">
        <v>0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93">
        <v>0</v>
      </c>
    </row>
    <row r="76" spans="1:14" x14ac:dyDescent="0.25">
      <c r="A76" s="4" t="s">
        <v>88</v>
      </c>
      <c r="B76" s="32">
        <v>0</v>
      </c>
      <c r="C76" s="32">
        <v>4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93">
        <v>4</v>
      </c>
    </row>
    <row r="77" spans="1:14" x14ac:dyDescent="0.25">
      <c r="A77" s="4" t="s">
        <v>89</v>
      </c>
      <c r="B77" s="32">
        <v>11.200000000000001</v>
      </c>
      <c r="C77" s="32">
        <v>11.3</v>
      </c>
      <c r="D77" s="32">
        <v>0.93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93">
        <v>23.43</v>
      </c>
    </row>
    <row r="78" spans="1:14" x14ac:dyDescent="0.25">
      <c r="A78" s="4" t="s">
        <v>90</v>
      </c>
      <c r="B78" s="32">
        <v>0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93">
        <v>0</v>
      </c>
    </row>
    <row r="79" spans="1:14" x14ac:dyDescent="0.25">
      <c r="A79" s="4" t="s">
        <v>91</v>
      </c>
      <c r="B79" s="32">
        <v>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93">
        <v>0</v>
      </c>
    </row>
    <row r="80" spans="1:14" x14ac:dyDescent="0.25">
      <c r="A80" s="4" t="s">
        <v>92</v>
      </c>
      <c r="B80" s="32">
        <v>2</v>
      </c>
      <c r="C80" s="32">
        <v>0</v>
      </c>
      <c r="D80" s="32">
        <v>0</v>
      </c>
      <c r="E80" s="32">
        <v>0</v>
      </c>
      <c r="F80" s="32">
        <v>10.4</v>
      </c>
      <c r="G80" s="32">
        <v>33.159999999999997</v>
      </c>
      <c r="H80" s="32">
        <v>97.7</v>
      </c>
      <c r="I80" s="32">
        <v>1.8</v>
      </c>
      <c r="J80" s="32">
        <v>30.75</v>
      </c>
      <c r="K80" s="32">
        <v>1.25</v>
      </c>
      <c r="L80" s="32">
        <v>29.6</v>
      </c>
      <c r="M80" s="32">
        <v>33.1</v>
      </c>
      <c r="N80" s="93">
        <v>239.76000000000002</v>
      </c>
    </row>
    <row r="81" spans="1:14" x14ac:dyDescent="0.25">
      <c r="A81" s="4" t="s">
        <v>93</v>
      </c>
      <c r="B81" s="32">
        <v>0</v>
      </c>
      <c r="C81" s="32">
        <v>6</v>
      </c>
      <c r="D81" s="32">
        <v>23.5</v>
      </c>
      <c r="E81" s="32">
        <v>5</v>
      </c>
      <c r="F81" s="32">
        <v>2</v>
      </c>
      <c r="G81" s="32">
        <v>0</v>
      </c>
      <c r="H81" s="32">
        <v>10.5</v>
      </c>
      <c r="I81" s="32">
        <v>0</v>
      </c>
      <c r="J81" s="32">
        <v>3.8</v>
      </c>
      <c r="K81" s="32">
        <v>9</v>
      </c>
      <c r="L81" s="32">
        <v>0.2</v>
      </c>
      <c r="M81" s="32">
        <v>0.2</v>
      </c>
      <c r="N81" s="93">
        <v>60.2</v>
      </c>
    </row>
    <row r="82" spans="1:14" x14ac:dyDescent="0.25">
      <c r="A82" s="4" t="s">
        <v>94</v>
      </c>
      <c r="B82" s="32">
        <v>0</v>
      </c>
      <c r="C82" s="32">
        <v>0</v>
      </c>
      <c r="D82" s="32">
        <v>0</v>
      </c>
      <c r="E82" s="32">
        <v>0</v>
      </c>
      <c r="F82" s="32">
        <v>48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93">
        <v>48</v>
      </c>
    </row>
    <row r="83" spans="1:14" x14ac:dyDescent="0.25">
      <c r="A83" s="4" t="s">
        <v>95</v>
      </c>
      <c r="B83" s="32">
        <v>7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3</v>
      </c>
      <c r="N83" s="93">
        <v>10</v>
      </c>
    </row>
    <row r="84" spans="1:14" x14ac:dyDescent="0.25">
      <c r="A84" s="4" t="s">
        <v>96</v>
      </c>
      <c r="B84" s="32">
        <v>109</v>
      </c>
      <c r="C84" s="32">
        <v>1009.3899999999998</v>
      </c>
      <c r="D84" s="32">
        <v>1141.29</v>
      </c>
      <c r="E84" s="32">
        <v>582.69999999999993</v>
      </c>
      <c r="F84" s="32">
        <v>823.75</v>
      </c>
      <c r="G84" s="32">
        <v>2034.98</v>
      </c>
      <c r="H84" s="32">
        <v>2037.8500000000001</v>
      </c>
      <c r="I84" s="32">
        <v>2158.04</v>
      </c>
      <c r="J84" s="32">
        <v>3554.8500000000004</v>
      </c>
      <c r="K84" s="32">
        <v>853.69999999999982</v>
      </c>
      <c r="L84" s="32">
        <v>584.5</v>
      </c>
      <c r="M84" s="32">
        <v>820.5</v>
      </c>
      <c r="N84" s="93">
        <v>15710.55</v>
      </c>
    </row>
    <row r="85" spans="1:14" x14ac:dyDescent="0.25">
      <c r="A85" s="4" t="s">
        <v>97</v>
      </c>
      <c r="B85" s="32">
        <v>30</v>
      </c>
      <c r="C85" s="32">
        <v>3</v>
      </c>
      <c r="D85" s="32">
        <v>37.4</v>
      </c>
      <c r="E85" s="32">
        <v>749</v>
      </c>
      <c r="F85" s="32">
        <v>15.3</v>
      </c>
      <c r="G85" s="32">
        <v>42.1</v>
      </c>
      <c r="H85" s="32">
        <v>2.1</v>
      </c>
      <c r="I85" s="32">
        <v>15.6</v>
      </c>
      <c r="J85" s="32">
        <v>128</v>
      </c>
      <c r="K85" s="32">
        <v>62.8</v>
      </c>
      <c r="L85" s="32">
        <v>52</v>
      </c>
      <c r="M85" s="32">
        <v>0</v>
      </c>
      <c r="N85" s="93">
        <v>1137.3</v>
      </c>
    </row>
    <row r="86" spans="1:14" x14ac:dyDescent="0.25">
      <c r="A86" s="4" t="s">
        <v>98</v>
      </c>
      <c r="B86" s="32">
        <v>165.10999999999999</v>
      </c>
      <c r="C86" s="32">
        <v>143.91600000000003</v>
      </c>
      <c r="D86" s="32">
        <v>207.88640000000001</v>
      </c>
      <c r="E86" s="32">
        <v>148.42800000000003</v>
      </c>
      <c r="F86" s="32">
        <v>1.2000000000000002</v>
      </c>
      <c r="G86" s="32">
        <v>0</v>
      </c>
      <c r="H86" s="32">
        <v>4.7</v>
      </c>
      <c r="I86" s="32">
        <v>386.68319999999989</v>
      </c>
      <c r="J86" s="32">
        <v>208.23200000000008</v>
      </c>
      <c r="K86" s="32">
        <v>132.85999999999999</v>
      </c>
      <c r="L86" s="32">
        <v>223.0319999999999</v>
      </c>
      <c r="M86" s="32">
        <v>169.76799999999992</v>
      </c>
      <c r="N86" s="93">
        <v>1791.8155999999997</v>
      </c>
    </row>
    <row r="87" spans="1:14" x14ac:dyDescent="0.25">
      <c r="A87" s="4" t="s">
        <v>99</v>
      </c>
      <c r="B87" s="32">
        <v>0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93">
        <v>0</v>
      </c>
    </row>
    <row r="88" spans="1:14" x14ac:dyDescent="0.25">
      <c r="A88" s="4" t="s">
        <v>100</v>
      </c>
      <c r="B88" s="32">
        <v>0</v>
      </c>
      <c r="C88" s="32">
        <v>0</v>
      </c>
      <c r="D88" s="32">
        <v>0</v>
      </c>
      <c r="E88" s="32">
        <v>25</v>
      </c>
      <c r="F88" s="32">
        <v>59</v>
      </c>
      <c r="G88" s="32">
        <v>1717.5</v>
      </c>
      <c r="H88" s="32">
        <v>1747.5</v>
      </c>
      <c r="I88" s="32">
        <v>1726</v>
      </c>
      <c r="J88" s="32">
        <v>1732.5</v>
      </c>
      <c r="K88" s="32">
        <v>170.5</v>
      </c>
      <c r="L88" s="32">
        <v>37</v>
      </c>
      <c r="M88" s="32">
        <v>0</v>
      </c>
      <c r="N88" s="93">
        <v>7215</v>
      </c>
    </row>
    <row r="89" spans="1:14" x14ac:dyDescent="0.25">
      <c r="A89" s="7" t="s">
        <v>101</v>
      </c>
      <c r="B89" s="16">
        <v>12745.240000000002</v>
      </c>
      <c r="C89" s="16">
        <v>20266.755999999998</v>
      </c>
      <c r="D89" s="16">
        <v>24655.056400000001</v>
      </c>
      <c r="E89" s="16">
        <v>14638.568000000003</v>
      </c>
      <c r="F89" s="16">
        <v>17934.2</v>
      </c>
      <c r="G89" s="16">
        <v>20633.599999999999</v>
      </c>
      <c r="H89" s="16">
        <v>22051.550000000003</v>
      </c>
      <c r="I89" s="16">
        <v>26783.733199999991</v>
      </c>
      <c r="J89" s="16">
        <v>33748.601999999984</v>
      </c>
      <c r="K89" s="16">
        <v>29786.52</v>
      </c>
      <c r="L89" s="16">
        <v>27149.402000000006</v>
      </c>
      <c r="M89" s="16">
        <v>39117.777999999991</v>
      </c>
      <c r="N89" s="17">
        <v>289511.00559999992</v>
      </c>
    </row>
    <row r="90" spans="1:14" x14ac:dyDescent="0.25">
      <c r="A90" s="4" t="s">
        <v>102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6"/>
    </row>
    <row r="91" spans="1:14" ht="15.75" thickBot="1" x14ac:dyDescent="0.3">
      <c r="A91" s="8" t="s">
        <v>103</v>
      </c>
      <c r="B91" s="20">
        <v>1507428.828</v>
      </c>
      <c r="C91" s="20">
        <v>1610796.838</v>
      </c>
      <c r="D91" s="20" t="e">
        <v>#REF!</v>
      </c>
      <c r="E91" s="20" t="e">
        <v>#REF!</v>
      </c>
      <c r="F91" s="20">
        <v>1546498.0469999998</v>
      </c>
      <c r="G91" s="20">
        <v>2874401.4990000003</v>
      </c>
      <c r="H91" s="20">
        <v>4184146.591</v>
      </c>
      <c r="I91" s="20">
        <v>2257889.6692000004</v>
      </c>
      <c r="J91" s="20">
        <v>2056120.0448</v>
      </c>
      <c r="K91" s="20">
        <v>2453714.9339999999</v>
      </c>
      <c r="L91" s="20">
        <v>2905817.8260000004</v>
      </c>
      <c r="M91" s="20">
        <v>2653207.8519999995</v>
      </c>
      <c r="N91" s="21">
        <v>29175647.032400005</v>
      </c>
    </row>
  </sheetData>
  <mergeCells count="2">
    <mergeCell ref="A1:N1"/>
    <mergeCell ref="A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65C41-DF7F-4DA0-8984-8E9D4AC516FC}">
  <dimension ref="A1:N94"/>
  <sheetViews>
    <sheetView workbookViewId="0">
      <selection sqref="A1:N1"/>
    </sheetView>
  </sheetViews>
  <sheetFormatPr baseColWidth="10" defaultRowHeight="15" x14ac:dyDescent="0.25"/>
  <cols>
    <col min="1" max="1" width="29.85546875" customWidth="1"/>
  </cols>
  <sheetData>
    <row r="1" spans="1:14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x14ac:dyDescent="0.25">
      <c r="A2" s="53" t="s">
        <v>106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ht="15.75" thickBot="1" x14ac:dyDescent="0.3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7.6</v>
      </c>
      <c r="C6" s="5">
        <v>6.3</v>
      </c>
      <c r="D6" s="5">
        <v>37.200000000000003</v>
      </c>
      <c r="E6" s="5">
        <v>3.5</v>
      </c>
      <c r="F6" s="5">
        <v>123.39999999999999</v>
      </c>
      <c r="G6" s="5">
        <v>12</v>
      </c>
      <c r="H6" s="5">
        <v>2.2000000000000002</v>
      </c>
      <c r="I6" s="5">
        <v>10.7</v>
      </c>
      <c r="J6" s="5">
        <v>0</v>
      </c>
      <c r="K6" s="5">
        <v>3.3</v>
      </c>
      <c r="L6" s="5">
        <v>23.1</v>
      </c>
      <c r="M6" s="5">
        <v>14.3</v>
      </c>
      <c r="N6" s="6">
        <v>243.6</v>
      </c>
    </row>
    <row r="7" spans="1:14" x14ac:dyDescent="0.25">
      <c r="A7" s="4" t="s">
        <v>18</v>
      </c>
      <c r="B7" s="5">
        <v>19.3</v>
      </c>
      <c r="C7" s="5">
        <v>2.5</v>
      </c>
      <c r="D7" s="5">
        <v>11.8</v>
      </c>
      <c r="E7" s="5">
        <v>13.6</v>
      </c>
      <c r="F7" s="5">
        <v>0</v>
      </c>
      <c r="G7" s="5">
        <v>22.700000000000006</v>
      </c>
      <c r="H7" s="5">
        <v>20.7</v>
      </c>
      <c r="I7" s="5">
        <v>25.3</v>
      </c>
      <c r="J7" s="5">
        <v>17.7</v>
      </c>
      <c r="K7" s="5">
        <v>0</v>
      </c>
      <c r="L7" s="5">
        <v>1.3</v>
      </c>
      <c r="M7" s="5">
        <v>14.6</v>
      </c>
      <c r="N7" s="6">
        <v>149.5</v>
      </c>
    </row>
    <row r="8" spans="1:14" x14ac:dyDescent="0.25">
      <c r="A8" s="4" t="s">
        <v>19</v>
      </c>
      <c r="B8" s="5">
        <v>671.3</v>
      </c>
      <c r="C8" s="5">
        <v>607.70000000000005</v>
      </c>
      <c r="D8" s="5">
        <v>611.69999999999993</v>
      </c>
      <c r="E8" s="5">
        <v>419.30000000000007</v>
      </c>
      <c r="F8" s="5">
        <v>395.69999999999993</v>
      </c>
      <c r="G8" s="5">
        <v>145.60000000000002</v>
      </c>
      <c r="H8" s="5">
        <v>329.80000000000013</v>
      </c>
      <c r="I8" s="5">
        <v>597.4</v>
      </c>
      <c r="J8" s="5">
        <v>434.9</v>
      </c>
      <c r="K8" s="5">
        <v>1286.8999999999996</v>
      </c>
      <c r="L8" s="5">
        <v>700.79999999999984</v>
      </c>
      <c r="M8" s="5">
        <v>487.59999999999991</v>
      </c>
      <c r="N8" s="6">
        <v>6688.6999999999989</v>
      </c>
    </row>
    <row r="9" spans="1:14" x14ac:dyDescent="0.25">
      <c r="A9" s="4" t="s">
        <v>20</v>
      </c>
      <c r="B9" s="5">
        <v>192.4</v>
      </c>
      <c r="C9" s="5">
        <v>167</v>
      </c>
      <c r="D9" s="5">
        <v>1021.4999999999998</v>
      </c>
      <c r="E9" s="5">
        <v>1561</v>
      </c>
      <c r="F9" s="5">
        <v>2138.3000000000002</v>
      </c>
      <c r="G9" s="5">
        <v>521.5</v>
      </c>
      <c r="H9" s="5">
        <v>942.9</v>
      </c>
      <c r="I9" s="5">
        <v>2480.1999999999998</v>
      </c>
      <c r="J9" s="5">
        <v>2532.599999999999</v>
      </c>
      <c r="K9" s="5">
        <v>3607.3999999999992</v>
      </c>
      <c r="L9" s="5">
        <v>3985.7999999999993</v>
      </c>
      <c r="M9" s="5">
        <v>3802.1000000000004</v>
      </c>
      <c r="N9" s="6">
        <v>22952.699999999997</v>
      </c>
    </row>
    <row r="10" spans="1:14" x14ac:dyDescent="0.25">
      <c r="A10" s="4" t="s">
        <v>21</v>
      </c>
      <c r="B10" s="5">
        <v>232.39999999999998</v>
      </c>
      <c r="C10" s="5">
        <v>614.99999999999989</v>
      </c>
      <c r="D10" s="5">
        <v>375.1</v>
      </c>
      <c r="E10" s="5">
        <v>878.49999999999989</v>
      </c>
      <c r="F10" s="5">
        <v>1472.1999999999998</v>
      </c>
      <c r="G10" s="5">
        <v>707.7</v>
      </c>
      <c r="H10" s="5">
        <v>408.20000000000005</v>
      </c>
      <c r="I10" s="5">
        <v>548.70000000000005</v>
      </c>
      <c r="J10" s="5">
        <v>756.6</v>
      </c>
      <c r="K10" s="5">
        <v>591.10000000000014</v>
      </c>
      <c r="L10" s="5">
        <v>554.79999999999995</v>
      </c>
      <c r="M10" s="5">
        <v>504.59999999999997</v>
      </c>
      <c r="N10" s="6">
        <v>7644.9000000000005</v>
      </c>
    </row>
    <row r="11" spans="1:14" x14ac:dyDescent="0.25">
      <c r="A11" s="4" t="s">
        <v>22</v>
      </c>
      <c r="B11" s="5">
        <v>1432.1000000000001</v>
      </c>
      <c r="C11" s="5">
        <v>1497.8000000000002</v>
      </c>
      <c r="D11" s="5">
        <v>5913.7000000000016</v>
      </c>
      <c r="E11" s="5">
        <v>10959.000000000002</v>
      </c>
      <c r="F11" s="5">
        <v>7620.1000000000013</v>
      </c>
      <c r="G11" s="5">
        <v>1155.8999999999999</v>
      </c>
      <c r="H11" s="5">
        <v>1049.7000000000003</v>
      </c>
      <c r="I11" s="5">
        <v>4198.0999999999995</v>
      </c>
      <c r="J11" s="5">
        <v>11187.800000000005</v>
      </c>
      <c r="K11" s="5">
        <v>8328.2999999999993</v>
      </c>
      <c r="L11" s="5">
        <v>13775.400000000001</v>
      </c>
      <c r="M11" s="5">
        <v>10373.099999999997</v>
      </c>
      <c r="N11" s="6">
        <v>77491.000000000015</v>
      </c>
    </row>
    <row r="12" spans="1:14" x14ac:dyDescent="0.25">
      <c r="A12" s="4" t="s">
        <v>23</v>
      </c>
      <c r="B12" s="5">
        <v>16368.5</v>
      </c>
      <c r="C12" s="5">
        <v>16998.399999999998</v>
      </c>
      <c r="D12" s="5">
        <v>7384.2999999999975</v>
      </c>
      <c r="E12" s="5">
        <v>2257.6</v>
      </c>
      <c r="F12" s="5">
        <v>7880.4000000000005</v>
      </c>
      <c r="G12" s="5">
        <v>14398.3</v>
      </c>
      <c r="H12" s="5">
        <v>6516.7999999999993</v>
      </c>
      <c r="I12" s="5">
        <v>5577.6</v>
      </c>
      <c r="J12" s="5">
        <v>5586.3</v>
      </c>
      <c r="K12" s="5">
        <v>5036.2000000000007</v>
      </c>
      <c r="L12" s="5">
        <v>24517.239999999998</v>
      </c>
      <c r="M12" s="5">
        <v>27668.199999999997</v>
      </c>
      <c r="N12" s="6">
        <v>140189.84000000003</v>
      </c>
    </row>
    <row r="13" spans="1:14" x14ac:dyDescent="0.25">
      <c r="A13" s="4" t="s">
        <v>24</v>
      </c>
      <c r="B13" s="5">
        <v>69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82.4</v>
      </c>
      <c r="J13" s="5">
        <v>0</v>
      </c>
      <c r="K13" s="5">
        <v>0</v>
      </c>
      <c r="L13" s="5">
        <v>0</v>
      </c>
      <c r="M13" s="5">
        <v>0</v>
      </c>
      <c r="N13" s="6">
        <v>151.4</v>
      </c>
    </row>
    <row r="14" spans="1:14" x14ac:dyDescent="0.25">
      <c r="A14" s="4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0</v>
      </c>
    </row>
    <row r="15" spans="1:14" x14ac:dyDescent="0.25">
      <c r="A15" s="4" t="s">
        <v>26</v>
      </c>
      <c r="B15" s="5">
        <v>0</v>
      </c>
      <c r="C15" s="5">
        <v>448.5</v>
      </c>
      <c r="D15" s="5">
        <v>1437.8</v>
      </c>
      <c r="E15" s="5">
        <v>1715.4</v>
      </c>
      <c r="F15" s="5">
        <v>2763.8</v>
      </c>
      <c r="G15" s="5">
        <v>2127.5</v>
      </c>
      <c r="H15" s="5">
        <v>805.1</v>
      </c>
      <c r="I15" s="5">
        <v>1941.3</v>
      </c>
      <c r="J15" s="5">
        <v>1867.9</v>
      </c>
      <c r="K15" s="5">
        <v>775.5</v>
      </c>
      <c r="L15" s="5">
        <v>287.8</v>
      </c>
      <c r="M15" s="5">
        <v>926.9</v>
      </c>
      <c r="N15" s="6">
        <v>15097.499999999998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0</v>
      </c>
    </row>
    <row r="18" spans="1:14" x14ac:dyDescent="0.25">
      <c r="A18" s="4" t="s">
        <v>29</v>
      </c>
      <c r="B18" s="5">
        <v>22.4</v>
      </c>
      <c r="C18" s="5">
        <v>470.5</v>
      </c>
      <c r="D18" s="5">
        <v>966.5</v>
      </c>
      <c r="E18" s="5">
        <v>458.3</v>
      </c>
      <c r="F18" s="5">
        <v>684.9</v>
      </c>
      <c r="G18" s="5">
        <v>231.1</v>
      </c>
      <c r="H18" s="5">
        <v>226.3</v>
      </c>
      <c r="I18" s="5">
        <v>353.6</v>
      </c>
      <c r="J18" s="5">
        <v>910.59999999999991</v>
      </c>
      <c r="K18" s="5">
        <v>511.3</v>
      </c>
      <c r="L18" s="5">
        <v>1070</v>
      </c>
      <c r="M18" s="5">
        <v>1416.1000000000001</v>
      </c>
      <c r="N18" s="6">
        <v>7321.5999999999995</v>
      </c>
    </row>
    <row r="19" spans="1:14" x14ac:dyDescent="0.25">
      <c r="A19" s="4" t="s">
        <v>30</v>
      </c>
      <c r="B19" s="5">
        <v>798.29999999999984</v>
      </c>
      <c r="C19" s="5">
        <v>346.30000000000013</v>
      </c>
      <c r="D19" s="5">
        <v>2277.4</v>
      </c>
      <c r="E19" s="5">
        <v>1286.7000000000005</v>
      </c>
      <c r="F19" s="5">
        <v>646.69999999999993</v>
      </c>
      <c r="G19" s="5">
        <v>887.4</v>
      </c>
      <c r="H19" s="5">
        <v>1116.3999999999999</v>
      </c>
      <c r="I19" s="5">
        <v>1159.0000000000002</v>
      </c>
      <c r="J19" s="5">
        <v>1004.3999999999999</v>
      </c>
      <c r="K19" s="5">
        <v>1283.0999999999997</v>
      </c>
      <c r="L19" s="5">
        <v>1031.6999999999998</v>
      </c>
      <c r="M19" s="5">
        <v>2527.9</v>
      </c>
      <c r="N19" s="6">
        <v>14365.300000000001</v>
      </c>
    </row>
    <row r="20" spans="1:14" x14ac:dyDescent="0.25">
      <c r="A20" s="4" t="s">
        <v>31</v>
      </c>
      <c r="B20" s="5">
        <v>177.3</v>
      </c>
      <c r="C20" s="5">
        <v>114.2</v>
      </c>
      <c r="D20" s="5">
        <v>264.25</v>
      </c>
      <c r="E20" s="5">
        <v>239.3</v>
      </c>
      <c r="F20" s="5">
        <v>385</v>
      </c>
      <c r="G20" s="5">
        <v>1694.5999999999997</v>
      </c>
      <c r="H20" s="5">
        <v>419.90000000000009</v>
      </c>
      <c r="I20" s="5">
        <v>206.3</v>
      </c>
      <c r="J20" s="5">
        <v>244.10000000000002</v>
      </c>
      <c r="K20" s="5">
        <v>807.19999999999993</v>
      </c>
      <c r="L20" s="5">
        <v>330.50000000000006</v>
      </c>
      <c r="M20" s="5">
        <v>1265</v>
      </c>
      <c r="N20" s="6">
        <v>6147.65</v>
      </c>
    </row>
    <row r="21" spans="1:14" x14ac:dyDescent="0.25">
      <c r="A21" s="4" t="s">
        <v>32</v>
      </c>
      <c r="B21" s="5">
        <v>1023.2</v>
      </c>
      <c r="C21" s="5">
        <v>278.39999999999998</v>
      </c>
      <c r="D21" s="5">
        <v>301.8</v>
      </c>
      <c r="E21" s="5">
        <v>705.9</v>
      </c>
      <c r="F21" s="5">
        <v>3815.6</v>
      </c>
      <c r="G21" s="5">
        <v>4978.2999999999993</v>
      </c>
      <c r="H21" s="5">
        <v>3504.4</v>
      </c>
      <c r="I21" s="5">
        <v>37.099999999999994</v>
      </c>
      <c r="J21" s="5">
        <v>2.6</v>
      </c>
      <c r="K21" s="5">
        <v>6.5</v>
      </c>
      <c r="L21" s="5">
        <v>2089.2999999999997</v>
      </c>
      <c r="M21" s="5">
        <v>4166.4999999999991</v>
      </c>
      <c r="N21" s="6">
        <v>20909.599999999999</v>
      </c>
    </row>
    <row r="22" spans="1:14" x14ac:dyDescent="0.25">
      <c r="A22" s="4" t="s">
        <v>33</v>
      </c>
      <c r="B22" s="5">
        <v>0</v>
      </c>
      <c r="C22" s="5">
        <v>358.7</v>
      </c>
      <c r="D22" s="5">
        <v>410.2</v>
      </c>
      <c r="E22" s="5">
        <v>151.19999999999999</v>
      </c>
      <c r="F22" s="5">
        <v>131</v>
      </c>
      <c r="G22" s="5">
        <v>903.4</v>
      </c>
      <c r="H22" s="5">
        <v>1023.5</v>
      </c>
      <c r="I22" s="5">
        <v>262</v>
      </c>
      <c r="J22" s="5">
        <v>209.29999999999998</v>
      </c>
      <c r="K22" s="5">
        <v>490.4</v>
      </c>
      <c r="L22" s="5">
        <v>281.2</v>
      </c>
      <c r="M22" s="5">
        <v>1015.9000000000001</v>
      </c>
      <c r="N22" s="6">
        <v>5236.8</v>
      </c>
    </row>
    <row r="23" spans="1:14" x14ac:dyDescent="0.25">
      <c r="A23" s="4" t="s">
        <v>34</v>
      </c>
      <c r="B23" s="5">
        <v>222</v>
      </c>
      <c r="C23" s="5">
        <v>814</v>
      </c>
      <c r="D23" s="5">
        <v>392.20000000000005</v>
      </c>
      <c r="E23" s="5">
        <v>565</v>
      </c>
      <c r="F23" s="5">
        <v>623.29999999999995</v>
      </c>
      <c r="G23" s="5">
        <v>1424.4</v>
      </c>
      <c r="H23" s="5">
        <v>1364.4</v>
      </c>
      <c r="I23" s="5">
        <v>2029.8</v>
      </c>
      <c r="J23" s="5">
        <v>1984.8000000000002</v>
      </c>
      <c r="K23" s="5">
        <v>515.29999999999995</v>
      </c>
      <c r="L23" s="5">
        <v>1365.9</v>
      </c>
      <c r="M23" s="5">
        <v>2245.6999999999998</v>
      </c>
      <c r="N23" s="6">
        <v>13546.800000000001</v>
      </c>
    </row>
    <row r="24" spans="1:14" x14ac:dyDescent="0.25">
      <c r="A24" s="4" t="s">
        <v>35</v>
      </c>
      <c r="B24" s="5">
        <v>0</v>
      </c>
      <c r="C24" s="5">
        <v>17.2</v>
      </c>
      <c r="D24" s="5">
        <v>42.6</v>
      </c>
      <c r="E24" s="5">
        <v>77.300000000000011</v>
      </c>
      <c r="F24" s="5">
        <v>14</v>
      </c>
      <c r="G24" s="5">
        <v>0</v>
      </c>
      <c r="H24" s="5">
        <v>22.5</v>
      </c>
      <c r="I24" s="5">
        <v>38.200000000000003</v>
      </c>
      <c r="J24" s="5">
        <v>52.3</v>
      </c>
      <c r="K24" s="5">
        <v>0</v>
      </c>
      <c r="L24" s="5">
        <v>10.5</v>
      </c>
      <c r="M24" s="5">
        <v>125.6</v>
      </c>
      <c r="N24" s="6">
        <v>400.2</v>
      </c>
    </row>
    <row r="25" spans="1:14" x14ac:dyDescent="0.25">
      <c r="A25" s="7" t="s">
        <v>36</v>
      </c>
      <c r="B25" s="16">
        <v>21235.8</v>
      </c>
      <c r="C25" s="16">
        <v>22742.5</v>
      </c>
      <c r="D25" s="16">
        <v>21448.049999999996</v>
      </c>
      <c r="E25" s="16">
        <v>21291.600000000002</v>
      </c>
      <c r="F25" s="16">
        <v>28694.399999999994</v>
      </c>
      <c r="G25" s="16">
        <v>29210.399999999998</v>
      </c>
      <c r="H25" s="16">
        <v>17752.8</v>
      </c>
      <c r="I25" s="16">
        <v>19547.7</v>
      </c>
      <c r="J25" s="16">
        <v>26791.900000000005</v>
      </c>
      <c r="K25" s="16">
        <v>23242.499999999996</v>
      </c>
      <c r="L25" s="16">
        <v>50025.34</v>
      </c>
      <c r="M25" s="16">
        <v>56554.1</v>
      </c>
      <c r="N25" s="17">
        <v>338537.08999999997</v>
      </c>
    </row>
    <row r="26" spans="1:14" x14ac:dyDescent="0.25">
      <c r="A26" s="4" t="s">
        <v>37</v>
      </c>
      <c r="B26" s="5">
        <v>36.1</v>
      </c>
      <c r="C26" s="5">
        <v>1566.3999999999999</v>
      </c>
      <c r="D26" s="5">
        <v>1444</v>
      </c>
      <c r="E26" s="5">
        <v>3038.8</v>
      </c>
      <c r="F26" s="5">
        <v>12555.3</v>
      </c>
      <c r="G26" s="5">
        <v>10097</v>
      </c>
      <c r="H26" s="5">
        <v>7902.9</v>
      </c>
      <c r="I26" s="5">
        <v>8427.4000000000015</v>
      </c>
      <c r="J26" s="5">
        <v>6257.4</v>
      </c>
      <c r="K26" s="5">
        <v>4260.3999999999996</v>
      </c>
      <c r="L26" s="5">
        <v>1512.2</v>
      </c>
      <c r="M26" s="5">
        <v>4272.41</v>
      </c>
      <c r="N26" s="6">
        <v>61370.31</v>
      </c>
    </row>
    <row r="27" spans="1:14" x14ac:dyDescent="0.25">
      <c r="A27" s="4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0</v>
      </c>
    </row>
    <row r="28" spans="1:14" x14ac:dyDescent="0.25">
      <c r="A28" s="4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0</v>
      </c>
    </row>
    <row r="29" spans="1:14" x14ac:dyDescent="0.25">
      <c r="A29" s="7" t="s">
        <v>40</v>
      </c>
      <c r="B29" s="16">
        <v>36.1</v>
      </c>
      <c r="C29" s="16">
        <v>1566.3999999999999</v>
      </c>
      <c r="D29" s="16">
        <v>1444</v>
      </c>
      <c r="E29" s="16">
        <v>3038.8</v>
      </c>
      <c r="F29" s="16">
        <v>12555.3</v>
      </c>
      <c r="G29" s="16">
        <v>10097</v>
      </c>
      <c r="H29" s="16">
        <v>7902.9</v>
      </c>
      <c r="I29" s="16">
        <v>8427.4000000000015</v>
      </c>
      <c r="J29" s="16">
        <v>6257.4</v>
      </c>
      <c r="K29" s="16">
        <v>4260.3999999999996</v>
      </c>
      <c r="L29" s="16">
        <v>1512.2</v>
      </c>
      <c r="M29" s="16">
        <v>4272.41</v>
      </c>
      <c r="N29" s="17">
        <v>61370.31</v>
      </c>
    </row>
    <row r="30" spans="1:14" x14ac:dyDescent="0.25">
      <c r="A30" s="4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0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0</v>
      </c>
    </row>
    <row r="32" spans="1:14" x14ac:dyDescent="0.25">
      <c r="A32" s="4" t="s">
        <v>43</v>
      </c>
      <c r="B32" s="5">
        <v>101</v>
      </c>
      <c r="C32" s="5">
        <v>0</v>
      </c>
      <c r="D32" s="5">
        <v>14.5</v>
      </c>
      <c r="E32" s="5">
        <v>0</v>
      </c>
      <c r="F32" s="5">
        <v>45.1</v>
      </c>
      <c r="G32" s="5">
        <v>38.5</v>
      </c>
      <c r="H32" s="5">
        <v>0</v>
      </c>
      <c r="I32" s="5">
        <v>256.60000000000002</v>
      </c>
      <c r="J32" s="5">
        <v>39.299999999999997</v>
      </c>
      <c r="K32" s="5">
        <v>160.4</v>
      </c>
      <c r="L32" s="5">
        <v>0</v>
      </c>
      <c r="M32" s="5">
        <v>10</v>
      </c>
      <c r="N32" s="6">
        <v>665.40000000000009</v>
      </c>
    </row>
    <row r="33" spans="1:14" x14ac:dyDescent="0.25">
      <c r="A33" s="4" t="s">
        <v>44</v>
      </c>
      <c r="B33" s="5">
        <v>114.7</v>
      </c>
      <c r="C33" s="5">
        <v>929.9</v>
      </c>
      <c r="D33" s="5">
        <v>8917.1</v>
      </c>
      <c r="E33" s="5">
        <v>2366.3000000000002</v>
      </c>
      <c r="F33" s="5">
        <v>720</v>
      </c>
      <c r="G33" s="5">
        <v>3475.2999999999997</v>
      </c>
      <c r="H33" s="5">
        <v>2045.1</v>
      </c>
      <c r="I33" s="5">
        <v>4131.5</v>
      </c>
      <c r="J33" s="5">
        <v>1842.9</v>
      </c>
      <c r="K33" s="5">
        <v>3221.5</v>
      </c>
      <c r="L33" s="5">
        <v>2301.4</v>
      </c>
      <c r="M33" s="5">
        <v>10187.399999999998</v>
      </c>
      <c r="N33" s="6">
        <v>40253.099999999991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21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21</v>
      </c>
    </row>
    <row r="38" spans="1:14" x14ac:dyDescent="0.25">
      <c r="A38" s="4" t="s">
        <v>49</v>
      </c>
      <c r="B38" s="5">
        <v>41.3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41.3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</row>
    <row r="42" spans="1:14" x14ac:dyDescent="0.25">
      <c r="A42" s="4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0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0</v>
      </c>
    </row>
    <row r="45" spans="1:14" x14ac:dyDescent="0.25">
      <c r="A45" s="4" t="s">
        <v>56</v>
      </c>
      <c r="B45" s="5">
        <v>476.90000000000003</v>
      </c>
      <c r="C45" s="5">
        <v>41.9</v>
      </c>
      <c r="D45" s="5">
        <v>1314</v>
      </c>
      <c r="E45" s="5">
        <v>390.4</v>
      </c>
      <c r="F45" s="5">
        <v>175.8</v>
      </c>
      <c r="G45" s="5">
        <v>754</v>
      </c>
      <c r="H45" s="5">
        <v>803.5</v>
      </c>
      <c r="I45" s="5">
        <v>1362.2999999999997</v>
      </c>
      <c r="J45" s="5">
        <v>959.6</v>
      </c>
      <c r="K45" s="5">
        <v>732.4</v>
      </c>
      <c r="L45" s="5">
        <v>276.2</v>
      </c>
      <c r="M45" s="5">
        <v>1672.3</v>
      </c>
      <c r="N45" s="6">
        <v>8959.2999999999993</v>
      </c>
    </row>
    <row r="46" spans="1:14" x14ac:dyDescent="0.25">
      <c r="A46" s="7" t="s">
        <v>57</v>
      </c>
      <c r="B46" s="16">
        <v>733.90000000000009</v>
      </c>
      <c r="C46" s="16">
        <v>992.8</v>
      </c>
      <c r="D46" s="16">
        <v>10245.599999999999</v>
      </c>
      <c r="E46" s="16">
        <v>2756.7</v>
      </c>
      <c r="F46" s="16">
        <v>940.9</v>
      </c>
      <c r="G46" s="16">
        <v>4267.7999999999993</v>
      </c>
      <c r="H46" s="16">
        <v>2848.6</v>
      </c>
      <c r="I46" s="16">
        <v>5750.4</v>
      </c>
      <c r="J46" s="16">
        <v>2841.8</v>
      </c>
      <c r="K46" s="16">
        <v>4114.3</v>
      </c>
      <c r="L46" s="16">
        <v>2577.6</v>
      </c>
      <c r="M46" s="16">
        <v>11869.699999999997</v>
      </c>
      <c r="N46" s="17">
        <v>49940.099999999991</v>
      </c>
    </row>
    <row r="47" spans="1:14" x14ac:dyDescent="0.25">
      <c r="A47" s="7" t="s">
        <v>58</v>
      </c>
      <c r="B47" s="16">
        <v>22005.8</v>
      </c>
      <c r="C47" s="16">
        <v>25301.699999999997</v>
      </c>
      <c r="D47" s="16">
        <v>33137.649999999994</v>
      </c>
      <c r="E47" s="16">
        <v>27087.100000000002</v>
      </c>
      <c r="F47" s="16">
        <v>42190.6</v>
      </c>
      <c r="G47" s="16">
        <v>43575.199999999997</v>
      </c>
      <c r="H47" s="16">
        <v>28504.300000000003</v>
      </c>
      <c r="I47" s="16">
        <v>33725.5</v>
      </c>
      <c r="J47" s="16">
        <v>35891.100000000006</v>
      </c>
      <c r="K47" s="16">
        <v>31617.199999999997</v>
      </c>
      <c r="L47" s="16">
        <v>54115.14</v>
      </c>
      <c r="M47" s="16">
        <v>72696.209999999992</v>
      </c>
      <c r="N47" s="17">
        <v>449847.49999999994</v>
      </c>
    </row>
    <row r="48" spans="1:14" x14ac:dyDescent="0.25">
      <c r="A48" s="4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v>0</v>
      </c>
    </row>
    <row r="60" spans="1:14" x14ac:dyDescent="0.25">
      <c r="A60" s="4" t="s">
        <v>71</v>
      </c>
      <c r="B60" s="5">
        <v>68.8</v>
      </c>
      <c r="C60" s="5">
        <v>4.5</v>
      </c>
      <c r="D60" s="5">
        <v>0</v>
      </c>
      <c r="E60" s="5">
        <v>29.5</v>
      </c>
      <c r="F60" s="5">
        <v>0</v>
      </c>
      <c r="G60" s="5">
        <v>124.9</v>
      </c>
      <c r="H60" s="5">
        <v>31.700000000000003</v>
      </c>
      <c r="I60" s="5">
        <v>70.2</v>
      </c>
      <c r="J60" s="5">
        <v>28.999999999999996</v>
      </c>
      <c r="K60" s="5">
        <v>36.4</v>
      </c>
      <c r="L60" s="5">
        <v>0</v>
      </c>
      <c r="M60" s="5">
        <v>0</v>
      </c>
      <c r="N60" s="6">
        <v>394.99999999999994</v>
      </c>
    </row>
    <row r="61" spans="1:14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0</v>
      </c>
    </row>
    <row r="62" spans="1:14" x14ac:dyDescent="0.25">
      <c r="A62" s="4" t="s">
        <v>73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0</v>
      </c>
    </row>
    <row r="63" spans="1:14" x14ac:dyDescent="0.25">
      <c r="A63" s="7" t="s">
        <v>74</v>
      </c>
      <c r="B63" s="16">
        <v>68.8</v>
      </c>
      <c r="C63" s="16">
        <v>4.5</v>
      </c>
      <c r="D63" s="16">
        <v>0</v>
      </c>
      <c r="E63" s="16">
        <v>29.5</v>
      </c>
      <c r="F63" s="16">
        <v>0</v>
      </c>
      <c r="G63" s="16">
        <v>124.9</v>
      </c>
      <c r="H63" s="16">
        <v>31.700000000000003</v>
      </c>
      <c r="I63" s="16">
        <v>70.2</v>
      </c>
      <c r="J63" s="16">
        <v>28.999999999999996</v>
      </c>
      <c r="K63" s="16">
        <v>36.4</v>
      </c>
      <c r="L63" s="16">
        <v>0</v>
      </c>
      <c r="M63" s="16">
        <v>0</v>
      </c>
      <c r="N63" s="17">
        <v>394.99999999999994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0</v>
      </c>
    </row>
    <row r="65" spans="1:14" x14ac:dyDescent="0.25">
      <c r="A65" s="4" t="s">
        <v>76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0</v>
      </c>
    </row>
    <row r="66" spans="1:14" x14ac:dyDescent="0.25">
      <c r="A66" s="4" t="s">
        <v>77</v>
      </c>
      <c r="B66" s="5">
        <v>0</v>
      </c>
      <c r="C66" s="5">
        <v>0</v>
      </c>
      <c r="D66" s="5">
        <v>0</v>
      </c>
      <c r="E66" s="5">
        <v>0</v>
      </c>
      <c r="F66" s="5">
        <v>13.8</v>
      </c>
      <c r="G66" s="5">
        <v>13.5</v>
      </c>
      <c r="H66" s="5">
        <v>0</v>
      </c>
      <c r="I66" s="5">
        <v>0</v>
      </c>
      <c r="J66" s="5">
        <v>31.7</v>
      </c>
      <c r="K66" s="5">
        <v>0</v>
      </c>
      <c r="L66" s="5">
        <v>9.1</v>
      </c>
      <c r="M66" s="5">
        <v>21.6</v>
      </c>
      <c r="N66" s="6">
        <v>89.699999999999989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13.8</v>
      </c>
      <c r="G68" s="16">
        <v>13.5</v>
      </c>
      <c r="H68" s="16">
        <v>0</v>
      </c>
      <c r="I68" s="16">
        <v>0</v>
      </c>
      <c r="J68" s="16">
        <v>31.7</v>
      </c>
      <c r="K68" s="16">
        <v>0</v>
      </c>
      <c r="L68" s="16">
        <v>9.1</v>
      </c>
      <c r="M68" s="16">
        <v>21.6</v>
      </c>
      <c r="N68" s="17">
        <v>89.699999999999989</v>
      </c>
    </row>
    <row r="69" spans="1:14" x14ac:dyDescent="0.25">
      <c r="A69" s="7" t="s">
        <v>80</v>
      </c>
      <c r="B69" s="16">
        <v>68.8</v>
      </c>
      <c r="C69" s="16">
        <v>4.5</v>
      </c>
      <c r="D69" s="16">
        <v>0</v>
      </c>
      <c r="E69" s="16">
        <v>29.5</v>
      </c>
      <c r="F69" s="16">
        <v>13.8</v>
      </c>
      <c r="G69" s="16">
        <v>138.4</v>
      </c>
      <c r="H69" s="16">
        <v>31.700000000000003</v>
      </c>
      <c r="I69" s="16">
        <v>70.2</v>
      </c>
      <c r="J69" s="16">
        <v>60.699999999999996</v>
      </c>
      <c r="K69" s="16">
        <v>36.4</v>
      </c>
      <c r="L69" s="16">
        <v>9.1</v>
      </c>
      <c r="M69" s="16">
        <v>21.6</v>
      </c>
      <c r="N69" s="17">
        <v>484.69999999999993</v>
      </c>
    </row>
    <row r="70" spans="1:14" x14ac:dyDescent="0.25">
      <c r="A70" s="4" t="s">
        <v>81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v>0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0</v>
      </c>
    </row>
    <row r="72" spans="1:14" x14ac:dyDescent="0.25">
      <c r="A72" s="4" t="s">
        <v>83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0</v>
      </c>
    </row>
    <row r="73" spans="1:14" x14ac:dyDescent="0.25">
      <c r="A73" s="4" t="s">
        <v>84</v>
      </c>
      <c r="B73" s="5">
        <v>0</v>
      </c>
      <c r="C73" s="5">
        <v>57.8</v>
      </c>
      <c r="D73" s="5">
        <v>559.6</v>
      </c>
      <c r="E73" s="5">
        <v>57.9</v>
      </c>
      <c r="F73" s="5">
        <v>32.1</v>
      </c>
      <c r="G73" s="5">
        <v>215.00000000000003</v>
      </c>
      <c r="H73" s="5">
        <v>102.1</v>
      </c>
      <c r="I73" s="5">
        <v>249.7</v>
      </c>
      <c r="J73" s="5">
        <v>95.800000000000011</v>
      </c>
      <c r="K73" s="5">
        <v>174.9</v>
      </c>
      <c r="L73" s="5">
        <v>145.19999999999999</v>
      </c>
      <c r="M73" s="5">
        <v>666.00000000000011</v>
      </c>
      <c r="N73" s="6">
        <v>2356.1000000000004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1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1</v>
      </c>
    </row>
    <row r="78" spans="1:14" x14ac:dyDescent="0.25">
      <c r="A78" s="4" t="s">
        <v>89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0</v>
      </c>
    </row>
    <row r="85" spans="1:14" x14ac:dyDescent="0.25">
      <c r="A85" s="4" t="s">
        <v>96</v>
      </c>
      <c r="B85" s="5">
        <v>0</v>
      </c>
      <c r="C85" s="5">
        <v>0</v>
      </c>
      <c r="D85" s="5">
        <v>0</v>
      </c>
      <c r="E85" s="5">
        <v>23.6</v>
      </c>
      <c r="F85" s="5">
        <v>4.3</v>
      </c>
      <c r="G85" s="5">
        <v>0</v>
      </c>
      <c r="H85" s="5">
        <v>29.9</v>
      </c>
      <c r="I85" s="5">
        <v>61.599999999999994</v>
      </c>
      <c r="J85" s="5">
        <v>9</v>
      </c>
      <c r="K85" s="5">
        <v>9</v>
      </c>
      <c r="L85" s="5">
        <v>33</v>
      </c>
      <c r="M85" s="5">
        <v>104.60000000000001</v>
      </c>
      <c r="N85" s="6">
        <v>275</v>
      </c>
    </row>
    <row r="86" spans="1:14" x14ac:dyDescent="0.25">
      <c r="A86" s="4" t="s">
        <v>97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0</v>
      </c>
    </row>
    <row r="87" spans="1:14" x14ac:dyDescent="0.25">
      <c r="A87" s="4" t="s">
        <v>98</v>
      </c>
      <c r="B87" s="5">
        <v>0</v>
      </c>
      <c r="C87" s="5">
        <v>4.7</v>
      </c>
      <c r="D87" s="5">
        <v>0</v>
      </c>
      <c r="E87" s="5">
        <v>0</v>
      </c>
      <c r="F87" s="5">
        <v>0</v>
      </c>
      <c r="G87" s="5">
        <v>0</v>
      </c>
      <c r="H87" s="5">
        <v>3.5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8.1999999999999993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16">
        <v>0</v>
      </c>
      <c r="C90" s="16">
        <v>63.5</v>
      </c>
      <c r="D90" s="16">
        <v>559.6</v>
      </c>
      <c r="E90" s="16">
        <v>81.5</v>
      </c>
      <c r="F90" s="16">
        <v>36.4</v>
      </c>
      <c r="G90" s="16">
        <v>215.00000000000003</v>
      </c>
      <c r="H90" s="16">
        <v>135.5</v>
      </c>
      <c r="I90" s="16">
        <v>311.29999999999995</v>
      </c>
      <c r="J90" s="16">
        <v>104.80000000000001</v>
      </c>
      <c r="K90" s="16">
        <v>183.9</v>
      </c>
      <c r="L90" s="16">
        <v>178.2</v>
      </c>
      <c r="M90" s="16">
        <v>770.60000000000014</v>
      </c>
      <c r="N90" s="17">
        <v>2640.3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ht="15.75" thickBot="1" x14ac:dyDescent="0.3">
      <c r="A92" s="8" t="s">
        <v>103</v>
      </c>
      <c r="B92" s="20">
        <v>22074.6</v>
      </c>
      <c r="C92" s="20">
        <v>25369.699999999997</v>
      </c>
      <c r="D92" s="20">
        <v>33697.249999999993</v>
      </c>
      <c r="E92" s="20">
        <v>27198.100000000002</v>
      </c>
      <c r="F92" s="20">
        <v>42240.800000000003</v>
      </c>
      <c r="G92" s="20">
        <v>43928.6</v>
      </c>
      <c r="H92" s="20">
        <v>28671.5</v>
      </c>
      <c r="I92" s="20">
        <v>34107</v>
      </c>
      <c r="J92" s="20">
        <v>36056.600000000006</v>
      </c>
      <c r="K92" s="20">
        <v>31837.5</v>
      </c>
      <c r="L92" s="20">
        <v>54302.439999999995</v>
      </c>
      <c r="M92" s="20">
        <v>73488.41</v>
      </c>
      <c r="N92" s="21">
        <v>452972.5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ABF9-191A-47B8-9905-D07B8EA16847}">
  <dimension ref="A1:N94"/>
  <sheetViews>
    <sheetView workbookViewId="0">
      <selection sqref="A1:N1"/>
    </sheetView>
  </sheetViews>
  <sheetFormatPr baseColWidth="10" defaultRowHeight="15" x14ac:dyDescent="0.25"/>
  <cols>
    <col min="1" max="1" width="30.140625" customWidth="1"/>
  </cols>
  <sheetData>
    <row r="1" spans="1:14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x14ac:dyDescent="0.25">
      <c r="A2" s="53" t="s">
        <v>108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ht="15.75" thickBot="1" x14ac:dyDescent="0.3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ht="15.75" thickBo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31.2</v>
      </c>
      <c r="C6" s="5">
        <v>13.600000000000001</v>
      </c>
      <c r="D6" s="5">
        <v>57.400000000000006</v>
      </c>
      <c r="E6" s="5">
        <v>202.3</v>
      </c>
      <c r="F6" s="5">
        <v>368.4</v>
      </c>
      <c r="G6" s="5">
        <v>155.5</v>
      </c>
      <c r="H6" s="5">
        <v>230</v>
      </c>
      <c r="I6" s="5">
        <v>169.6</v>
      </c>
      <c r="J6" s="5">
        <v>108.8</v>
      </c>
      <c r="K6" s="5">
        <v>92.3</v>
      </c>
      <c r="L6" s="5">
        <v>100.39999999999999</v>
      </c>
      <c r="M6" s="5">
        <v>188.4</v>
      </c>
      <c r="N6" s="6">
        <v>1717.9</v>
      </c>
    </row>
    <row r="7" spans="1:14" x14ac:dyDescent="0.25">
      <c r="A7" s="4" t="s">
        <v>18</v>
      </c>
      <c r="B7" s="5">
        <v>356.2000000000001</v>
      </c>
      <c r="C7" s="5">
        <v>75.5</v>
      </c>
      <c r="D7" s="5">
        <v>64.399999999999991</v>
      </c>
      <c r="E7" s="5">
        <v>167.89999999999995</v>
      </c>
      <c r="F7" s="5">
        <v>64.400000000000006</v>
      </c>
      <c r="G7" s="5">
        <v>111.5</v>
      </c>
      <c r="H7" s="5">
        <v>286.50000000000006</v>
      </c>
      <c r="I7" s="5">
        <v>131.39999999999998</v>
      </c>
      <c r="J7" s="5">
        <v>392.09999999999997</v>
      </c>
      <c r="K7" s="5">
        <v>118.9</v>
      </c>
      <c r="L7" s="5">
        <v>122.60000000000001</v>
      </c>
      <c r="M7" s="5">
        <v>153.60000000000002</v>
      </c>
      <c r="N7" s="6">
        <v>2045</v>
      </c>
    </row>
    <row r="8" spans="1:14" x14ac:dyDescent="0.25">
      <c r="A8" s="4" t="s">
        <v>19</v>
      </c>
      <c r="B8" s="5">
        <v>166.09999999999997</v>
      </c>
      <c r="C8" s="5">
        <v>334.9</v>
      </c>
      <c r="D8" s="5">
        <v>308.7</v>
      </c>
      <c r="E8" s="5">
        <v>182.00000000000003</v>
      </c>
      <c r="F8" s="5">
        <v>296.90000000000003</v>
      </c>
      <c r="G8" s="5">
        <v>388.1</v>
      </c>
      <c r="H8" s="5">
        <v>1727.7</v>
      </c>
      <c r="I8" s="5">
        <v>212.6</v>
      </c>
      <c r="J8" s="5">
        <v>449.90000000000009</v>
      </c>
      <c r="K8" s="5">
        <v>102.8</v>
      </c>
      <c r="L8" s="5">
        <v>445.60000000000008</v>
      </c>
      <c r="M8" s="5">
        <v>155.1</v>
      </c>
      <c r="N8" s="6">
        <v>4770.4000000000005</v>
      </c>
    </row>
    <row r="9" spans="1:14" x14ac:dyDescent="0.25">
      <c r="A9" s="4" t="s">
        <v>20</v>
      </c>
      <c r="B9" s="5">
        <v>67.599999999999994</v>
      </c>
      <c r="C9" s="5">
        <v>81.5</v>
      </c>
      <c r="D9" s="5">
        <v>636</v>
      </c>
      <c r="E9" s="5">
        <v>467.3</v>
      </c>
      <c r="F9" s="5">
        <v>22.1</v>
      </c>
      <c r="G9" s="5">
        <v>7.6</v>
      </c>
      <c r="H9" s="5">
        <v>8.6</v>
      </c>
      <c r="I9" s="5">
        <v>6.8</v>
      </c>
      <c r="J9" s="5">
        <v>79.599999999999994</v>
      </c>
      <c r="K9" s="5">
        <v>0</v>
      </c>
      <c r="L9" s="5">
        <v>4.2</v>
      </c>
      <c r="M9" s="5">
        <v>107.7</v>
      </c>
      <c r="N9" s="6">
        <v>1489.0000000000002</v>
      </c>
    </row>
    <row r="10" spans="1:14" x14ac:dyDescent="0.25">
      <c r="A10" s="4" t="s">
        <v>21</v>
      </c>
      <c r="B10" s="5">
        <v>1899.2</v>
      </c>
      <c r="C10" s="5">
        <v>2628.0599999999995</v>
      </c>
      <c r="D10" s="5">
        <v>3178.4999999999995</v>
      </c>
      <c r="E10" s="5">
        <v>2122.5</v>
      </c>
      <c r="F10" s="5">
        <v>2058.6999999999998</v>
      </c>
      <c r="G10" s="5">
        <v>2591.7999999999997</v>
      </c>
      <c r="H10" s="5">
        <v>3466.1999999999985</v>
      </c>
      <c r="I10" s="5">
        <v>2407.1000000000004</v>
      </c>
      <c r="J10" s="5">
        <v>4835.1999999999989</v>
      </c>
      <c r="K10" s="5">
        <v>1441.3999999999994</v>
      </c>
      <c r="L10" s="5">
        <v>3299.2000000000007</v>
      </c>
      <c r="M10" s="5">
        <v>1569.7000000000003</v>
      </c>
      <c r="N10" s="6">
        <v>31497.559999999994</v>
      </c>
    </row>
    <row r="11" spans="1:14" x14ac:dyDescent="0.25">
      <c r="A11" s="4" t="s">
        <v>22</v>
      </c>
      <c r="B11" s="5">
        <v>742.30000000000018</v>
      </c>
      <c r="C11" s="5">
        <v>1163.9999999999995</v>
      </c>
      <c r="D11" s="5">
        <v>131.9</v>
      </c>
      <c r="E11" s="5">
        <v>356.50000000000006</v>
      </c>
      <c r="F11" s="5">
        <v>194.20000000000002</v>
      </c>
      <c r="G11" s="5">
        <v>366.49999999999994</v>
      </c>
      <c r="H11" s="5">
        <v>645.1999999999997</v>
      </c>
      <c r="I11" s="5">
        <v>210.6</v>
      </c>
      <c r="J11" s="5">
        <v>404.30000000000007</v>
      </c>
      <c r="K11" s="5">
        <v>128.60000000000002</v>
      </c>
      <c r="L11" s="5">
        <v>256.91000000000003</v>
      </c>
      <c r="M11" s="5">
        <v>1021.6000000000004</v>
      </c>
      <c r="N11" s="6">
        <v>5622.61</v>
      </c>
    </row>
    <row r="12" spans="1:14" x14ac:dyDescent="0.25">
      <c r="A12" s="4" t="s">
        <v>23</v>
      </c>
      <c r="B12" s="5">
        <v>3015.8</v>
      </c>
      <c r="C12" s="5">
        <v>0</v>
      </c>
      <c r="D12" s="5">
        <v>598.4</v>
      </c>
      <c r="E12" s="5">
        <v>54.4</v>
      </c>
      <c r="F12" s="5">
        <v>172.4</v>
      </c>
      <c r="G12" s="5">
        <v>2228.6000000000004</v>
      </c>
      <c r="H12" s="5">
        <v>2440.6</v>
      </c>
      <c r="I12" s="5">
        <v>556.6</v>
      </c>
      <c r="J12" s="5">
        <v>687.9</v>
      </c>
      <c r="K12" s="5">
        <v>6443.2</v>
      </c>
      <c r="L12" s="5">
        <v>8339.9</v>
      </c>
      <c r="M12" s="5">
        <v>20141.5</v>
      </c>
      <c r="N12" s="6">
        <v>44679.3</v>
      </c>
    </row>
    <row r="13" spans="1:14" x14ac:dyDescent="0.25">
      <c r="A13" s="4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0</v>
      </c>
    </row>
    <row r="14" spans="1:14" x14ac:dyDescent="0.25">
      <c r="A14" s="4" t="s">
        <v>25</v>
      </c>
      <c r="B14" s="5">
        <v>0</v>
      </c>
      <c r="C14" s="5">
        <v>0</v>
      </c>
      <c r="D14" s="5">
        <v>75.5</v>
      </c>
      <c r="E14" s="5">
        <v>0</v>
      </c>
      <c r="F14" s="5">
        <v>0</v>
      </c>
      <c r="G14" s="5">
        <v>0</v>
      </c>
      <c r="H14" s="5">
        <v>0</v>
      </c>
      <c r="I14" s="5">
        <v>115</v>
      </c>
      <c r="J14" s="5">
        <v>0</v>
      </c>
      <c r="K14" s="5">
        <v>0</v>
      </c>
      <c r="L14" s="5">
        <v>0</v>
      </c>
      <c r="M14" s="5">
        <v>0</v>
      </c>
      <c r="N14" s="6">
        <v>190.5</v>
      </c>
    </row>
    <row r="15" spans="1:14" x14ac:dyDescent="0.25">
      <c r="A15" s="4" t="s">
        <v>26</v>
      </c>
      <c r="B15" s="5">
        <v>77</v>
      </c>
      <c r="C15" s="5">
        <v>0</v>
      </c>
      <c r="D15" s="5">
        <v>707.4</v>
      </c>
      <c r="E15" s="5">
        <v>202</v>
      </c>
      <c r="F15" s="5">
        <v>335</v>
      </c>
      <c r="G15" s="5">
        <v>294</v>
      </c>
      <c r="H15" s="5">
        <v>254.60000000000002</v>
      </c>
      <c r="I15" s="5">
        <v>62</v>
      </c>
      <c r="J15" s="5">
        <v>757</v>
      </c>
      <c r="K15" s="5">
        <v>503.2</v>
      </c>
      <c r="L15" s="5">
        <v>124</v>
      </c>
      <c r="M15" s="5">
        <v>610.6</v>
      </c>
      <c r="N15" s="6">
        <v>3926.7999999999997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0</v>
      </c>
    </row>
    <row r="18" spans="1:14" x14ac:dyDescent="0.25">
      <c r="A18" s="4" t="s">
        <v>29</v>
      </c>
      <c r="B18" s="5">
        <v>0</v>
      </c>
      <c r="C18" s="5">
        <v>0</v>
      </c>
      <c r="D18" s="5">
        <v>216.4</v>
      </c>
      <c r="E18" s="5">
        <v>0</v>
      </c>
      <c r="F18" s="5">
        <v>26.5</v>
      </c>
      <c r="G18" s="5">
        <v>0</v>
      </c>
      <c r="H18" s="5">
        <v>23.5</v>
      </c>
      <c r="I18" s="5">
        <v>136.19999999999999</v>
      </c>
      <c r="J18" s="5">
        <v>189</v>
      </c>
      <c r="K18" s="5">
        <v>653.4</v>
      </c>
      <c r="L18" s="5">
        <v>262.60000000000002</v>
      </c>
      <c r="M18" s="5">
        <v>595.80000000000007</v>
      </c>
      <c r="N18" s="6">
        <v>2103.4</v>
      </c>
    </row>
    <row r="19" spans="1:14" x14ac:dyDescent="0.25">
      <c r="A19" s="4" t="s">
        <v>30</v>
      </c>
      <c r="B19" s="5">
        <v>1423.6999999999998</v>
      </c>
      <c r="C19" s="5">
        <v>1217.7999999999997</v>
      </c>
      <c r="D19" s="5">
        <v>569.6</v>
      </c>
      <c r="E19" s="5">
        <v>470.50000000000006</v>
      </c>
      <c r="F19" s="5">
        <v>3280.9999999999995</v>
      </c>
      <c r="G19" s="5">
        <v>1012.3000000000002</v>
      </c>
      <c r="H19" s="5">
        <v>862.20000000000016</v>
      </c>
      <c r="I19" s="5">
        <v>899.10000000000025</v>
      </c>
      <c r="J19" s="5">
        <v>937.50000000000023</v>
      </c>
      <c r="K19" s="5">
        <v>361.49999999999994</v>
      </c>
      <c r="L19" s="5">
        <v>884.1</v>
      </c>
      <c r="M19" s="5">
        <v>496.10000000000008</v>
      </c>
      <c r="N19" s="6">
        <v>12415.4</v>
      </c>
    </row>
    <row r="20" spans="1:14" x14ac:dyDescent="0.25">
      <c r="A20" s="4" t="s">
        <v>31</v>
      </c>
      <c r="B20" s="5">
        <v>549.29999999999995</v>
      </c>
      <c r="C20" s="5">
        <v>370.40000000000009</v>
      </c>
      <c r="D20" s="5">
        <v>198.70000000000005</v>
      </c>
      <c r="E20" s="5">
        <v>350.2</v>
      </c>
      <c r="F20" s="5">
        <v>405.40000000000003</v>
      </c>
      <c r="G20" s="5">
        <v>459.20000000000005</v>
      </c>
      <c r="H20" s="5">
        <v>884.00000000000011</v>
      </c>
      <c r="I20" s="5">
        <v>416.4000000000002</v>
      </c>
      <c r="J20" s="5">
        <v>365.39999999999992</v>
      </c>
      <c r="K20" s="5">
        <v>146.60000000000002</v>
      </c>
      <c r="L20" s="5">
        <v>96.299999999999983</v>
      </c>
      <c r="M20" s="5">
        <v>311.7</v>
      </c>
      <c r="N20" s="6">
        <v>4553.6000000000004</v>
      </c>
    </row>
    <row r="21" spans="1:14" x14ac:dyDescent="0.25">
      <c r="A21" s="4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11</v>
      </c>
      <c r="N21" s="6">
        <v>11</v>
      </c>
    </row>
    <row r="22" spans="1:14" x14ac:dyDescent="0.25">
      <c r="A22" s="4" t="s">
        <v>33</v>
      </c>
      <c r="B22" s="5">
        <v>0</v>
      </c>
      <c r="C22" s="5">
        <v>0</v>
      </c>
      <c r="D22" s="5">
        <v>542.6</v>
      </c>
      <c r="E22" s="5">
        <v>141.4</v>
      </c>
      <c r="F22" s="5">
        <v>0</v>
      </c>
      <c r="G22" s="5">
        <v>0</v>
      </c>
      <c r="H22" s="5">
        <v>142.6</v>
      </c>
      <c r="I22" s="5">
        <v>176.8</v>
      </c>
      <c r="J22" s="5">
        <v>141.6</v>
      </c>
      <c r="K22" s="5">
        <v>703.7</v>
      </c>
      <c r="L22" s="5">
        <v>1062.5</v>
      </c>
      <c r="M22" s="5">
        <v>979.5</v>
      </c>
      <c r="N22" s="6">
        <v>3890.7</v>
      </c>
    </row>
    <row r="23" spans="1:14" x14ac:dyDescent="0.25">
      <c r="A23" s="4" t="s">
        <v>34</v>
      </c>
      <c r="B23" s="5">
        <v>749.5</v>
      </c>
      <c r="C23" s="5">
        <v>0</v>
      </c>
      <c r="D23" s="5">
        <v>566.5</v>
      </c>
      <c r="E23" s="5">
        <v>0</v>
      </c>
      <c r="F23" s="5">
        <v>232</v>
      </c>
      <c r="G23" s="5">
        <v>617.29999999999995</v>
      </c>
      <c r="H23" s="5">
        <v>1011.7</v>
      </c>
      <c r="I23" s="5">
        <v>146.6</v>
      </c>
      <c r="J23" s="5">
        <v>288.60000000000002</v>
      </c>
      <c r="K23" s="5">
        <v>350.7</v>
      </c>
      <c r="L23" s="5">
        <v>220.8</v>
      </c>
      <c r="M23" s="5">
        <v>559.1</v>
      </c>
      <c r="N23" s="6">
        <v>4742.8</v>
      </c>
    </row>
    <row r="24" spans="1:14" x14ac:dyDescent="0.25">
      <c r="A24" s="4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18</v>
      </c>
      <c r="K24" s="5">
        <v>20</v>
      </c>
      <c r="L24" s="5">
        <v>0</v>
      </c>
      <c r="M24" s="5">
        <v>10.7</v>
      </c>
      <c r="N24" s="6">
        <v>48.7</v>
      </c>
    </row>
    <row r="25" spans="1:14" x14ac:dyDescent="0.25">
      <c r="A25" s="7" t="s">
        <v>36</v>
      </c>
      <c r="B25" s="16">
        <v>9077.9000000000015</v>
      </c>
      <c r="C25" s="16">
        <v>5885.7599999999984</v>
      </c>
      <c r="D25" s="16">
        <v>7852</v>
      </c>
      <c r="E25" s="16">
        <v>4717</v>
      </c>
      <c r="F25" s="16">
        <v>7456.9999999999982</v>
      </c>
      <c r="G25" s="16">
        <v>8232.4000000000015</v>
      </c>
      <c r="H25" s="16">
        <v>11983.399999999998</v>
      </c>
      <c r="I25" s="16">
        <v>5646.8000000000011</v>
      </c>
      <c r="J25" s="16">
        <v>9654.8999999999978</v>
      </c>
      <c r="K25" s="16">
        <v>11066.3</v>
      </c>
      <c r="L25" s="16">
        <v>15219.11</v>
      </c>
      <c r="M25" s="16">
        <v>26912.1</v>
      </c>
      <c r="N25" s="17">
        <v>123704.67</v>
      </c>
    </row>
    <row r="26" spans="1:14" x14ac:dyDescent="0.25">
      <c r="A26" s="4" t="s">
        <v>37</v>
      </c>
      <c r="B26" s="5">
        <v>1526.1</v>
      </c>
      <c r="C26" s="5">
        <v>0</v>
      </c>
      <c r="D26" s="5">
        <v>8147.7</v>
      </c>
      <c r="E26" s="5">
        <v>1942.8</v>
      </c>
      <c r="F26" s="5">
        <v>1564.6</v>
      </c>
      <c r="G26" s="5">
        <v>3369.8999999999996</v>
      </c>
      <c r="H26" s="5">
        <v>4168.1000000000004</v>
      </c>
      <c r="I26" s="5">
        <v>1891.1000000000001</v>
      </c>
      <c r="J26" s="5">
        <v>3643.4999999999995</v>
      </c>
      <c r="K26" s="5">
        <v>5451.2</v>
      </c>
      <c r="L26" s="5">
        <v>1985.1</v>
      </c>
      <c r="M26" s="5">
        <v>6240.4</v>
      </c>
      <c r="N26" s="6">
        <v>39930.5</v>
      </c>
    </row>
    <row r="27" spans="1:14" x14ac:dyDescent="0.25">
      <c r="A27" s="4" t="s">
        <v>38</v>
      </c>
      <c r="B27" s="5">
        <v>0</v>
      </c>
      <c r="C27" s="5">
        <v>177.7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61.5</v>
      </c>
      <c r="J27" s="5">
        <v>38.5</v>
      </c>
      <c r="K27" s="5">
        <v>53.8</v>
      </c>
      <c r="L27" s="5">
        <v>153.80000000000001</v>
      </c>
      <c r="M27" s="5">
        <v>383</v>
      </c>
      <c r="N27" s="6">
        <v>868.3</v>
      </c>
    </row>
    <row r="28" spans="1:14" x14ac:dyDescent="0.25">
      <c r="A28" s="4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0</v>
      </c>
    </row>
    <row r="29" spans="1:14" x14ac:dyDescent="0.25">
      <c r="A29" s="7" t="s">
        <v>40</v>
      </c>
      <c r="B29" s="16">
        <v>1526.1</v>
      </c>
      <c r="C29" s="16">
        <v>177.7</v>
      </c>
      <c r="D29" s="16">
        <v>8147.7</v>
      </c>
      <c r="E29" s="16">
        <v>1942.8</v>
      </c>
      <c r="F29" s="16">
        <v>1564.6</v>
      </c>
      <c r="G29" s="16">
        <v>3369.8999999999996</v>
      </c>
      <c r="H29" s="16">
        <v>4168.1000000000004</v>
      </c>
      <c r="I29" s="16">
        <v>1952.6000000000001</v>
      </c>
      <c r="J29" s="16">
        <v>3681.9999999999995</v>
      </c>
      <c r="K29" s="16">
        <v>5505</v>
      </c>
      <c r="L29" s="16">
        <v>2138.9</v>
      </c>
      <c r="M29" s="16">
        <v>6623.4</v>
      </c>
      <c r="N29" s="17">
        <v>40798.800000000003</v>
      </c>
    </row>
    <row r="30" spans="1:14" x14ac:dyDescent="0.25">
      <c r="A30" s="4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0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0</v>
      </c>
    </row>
    <row r="32" spans="1:14" x14ac:dyDescent="0.25">
      <c r="A32" s="4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25.5</v>
      </c>
      <c r="K32" s="5">
        <v>0</v>
      </c>
      <c r="L32" s="5">
        <v>0</v>
      </c>
      <c r="M32" s="5">
        <v>0</v>
      </c>
      <c r="N32" s="6">
        <v>25.5</v>
      </c>
    </row>
    <row r="33" spans="1:14" x14ac:dyDescent="0.25">
      <c r="A33" s="4" t="s">
        <v>44</v>
      </c>
      <c r="B33" s="5">
        <v>0</v>
      </c>
      <c r="C33" s="5">
        <v>0</v>
      </c>
      <c r="D33" s="5">
        <v>11639.8</v>
      </c>
      <c r="E33" s="5">
        <v>3234.7</v>
      </c>
      <c r="F33" s="5">
        <v>4520.2</v>
      </c>
      <c r="G33" s="5">
        <v>1395</v>
      </c>
      <c r="H33" s="5">
        <v>5597.3</v>
      </c>
      <c r="I33" s="5">
        <v>2157</v>
      </c>
      <c r="J33" s="5">
        <v>4821.2999999999993</v>
      </c>
      <c r="K33" s="5">
        <v>7602.0999999999995</v>
      </c>
      <c r="L33" s="5">
        <v>14728.699999999999</v>
      </c>
      <c r="M33" s="5">
        <v>8534.5</v>
      </c>
      <c r="N33" s="6">
        <v>64230.6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12.7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12.7</v>
      </c>
    </row>
    <row r="38" spans="1:14" x14ac:dyDescent="0.25">
      <c r="A38" s="4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0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</row>
    <row r="42" spans="1:14" x14ac:dyDescent="0.25">
      <c r="A42" s="4" t="s">
        <v>53</v>
      </c>
      <c r="B42" s="5">
        <v>5</v>
      </c>
      <c r="C42" s="5">
        <v>0</v>
      </c>
      <c r="D42" s="5">
        <v>0</v>
      </c>
      <c r="E42" s="5">
        <v>20.5</v>
      </c>
      <c r="F42" s="5">
        <v>20.5</v>
      </c>
      <c r="G42" s="5">
        <v>0</v>
      </c>
      <c r="H42" s="5">
        <v>29.5</v>
      </c>
      <c r="I42" s="5">
        <v>13</v>
      </c>
      <c r="J42" s="5">
        <v>0</v>
      </c>
      <c r="K42" s="5">
        <v>0</v>
      </c>
      <c r="L42" s="5">
        <v>0</v>
      </c>
      <c r="M42" s="5">
        <v>0</v>
      </c>
      <c r="N42" s="6">
        <v>88.5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0</v>
      </c>
    </row>
    <row r="45" spans="1:14" x14ac:dyDescent="0.25">
      <c r="A45" s="4" t="s">
        <v>56</v>
      </c>
      <c r="B45" s="5">
        <v>0</v>
      </c>
      <c r="C45" s="5">
        <v>4.4000000000000004</v>
      </c>
      <c r="D45" s="5">
        <v>208.9</v>
      </c>
      <c r="E45" s="5">
        <v>2.7</v>
      </c>
      <c r="F45" s="5">
        <v>21.9</v>
      </c>
      <c r="G45" s="5">
        <v>307.5</v>
      </c>
      <c r="H45" s="5">
        <v>535.4</v>
      </c>
      <c r="I45" s="5">
        <v>0</v>
      </c>
      <c r="J45" s="5">
        <v>231.4</v>
      </c>
      <c r="K45" s="5">
        <v>41</v>
      </c>
      <c r="L45" s="5">
        <v>1.6</v>
      </c>
      <c r="M45" s="5">
        <v>10.8</v>
      </c>
      <c r="N45" s="6">
        <v>1365.6</v>
      </c>
    </row>
    <row r="46" spans="1:14" x14ac:dyDescent="0.25">
      <c r="A46" s="7" t="s">
        <v>57</v>
      </c>
      <c r="B46" s="16">
        <v>5</v>
      </c>
      <c r="C46" s="16">
        <v>17.100000000000001</v>
      </c>
      <c r="D46" s="16">
        <v>11848.699999999999</v>
      </c>
      <c r="E46" s="16">
        <v>3257.8999999999996</v>
      </c>
      <c r="F46" s="16">
        <v>4562.5999999999995</v>
      </c>
      <c r="G46" s="16">
        <v>1702.5</v>
      </c>
      <c r="H46" s="16">
        <v>6162.2</v>
      </c>
      <c r="I46" s="16">
        <v>2170</v>
      </c>
      <c r="J46" s="16">
        <v>5078.1999999999989</v>
      </c>
      <c r="K46" s="16">
        <v>7643.0999999999995</v>
      </c>
      <c r="L46" s="16">
        <v>14730.3</v>
      </c>
      <c r="M46" s="16">
        <v>8545.2999999999993</v>
      </c>
      <c r="N46" s="17">
        <v>65722.899999999994</v>
      </c>
    </row>
    <row r="47" spans="1:14" x14ac:dyDescent="0.25">
      <c r="A47" s="7" t="s">
        <v>58</v>
      </c>
      <c r="B47" s="16">
        <v>10609</v>
      </c>
      <c r="C47" s="16">
        <v>6080.5599999999986</v>
      </c>
      <c r="D47" s="16">
        <v>27848.400000000001</v>
      </c>
      <c r="E47" s="16">
        <v>9917.6999999999989</v>
      </c>
      <c r="F47" s="16">
        <v>13584.199999999997</v>
      </c>
      <c r="G47" s="16">
        <v>13304.8</v>
      </c>
      <c r="H47" s="16">
        <v>22313.699999999997</v>
      </c>
      <c r="I47" s="16">
        <v>9769.4000000000015</v>
      </c>
      <c r="J47" s="16">
        <v>18415.099999999999</v>
      </c>
      <c r="K47" s="16">
        <v>24214.400000000001</v>
      </c>
      <c r="L47" s="16">
        <v>32088.31</v>
      </c>
      <c r="M47" s="16">
        <v>42080.800000000003</v>
      </c>
      <c r="N47" s="17">
        <v>230226.37</v>
      </c>
    </row>
    <row r="48" spans="1:14" x14ac:dyDescent="0.25">
      <c r="A48" s="4" t="s">
        <v>59</v>
      </c>
      <c r="B48" s="5">
        <v>0</v>
      </c>
      <c r="C48" s="5">
        <v>0</v>
      </c>
      <c r="D48" s="5">
        <v>9.4</v>
      </c>
      <c r="E48" s="5">
        <v>0</v>
      </c>
      <c r="F48" s="5">
        <v>0</v>
      </c>
      <c r="G48" s="5">
        <v>8.4</v>
      </c>
      <c r="H48" s="5">
        <v>0</v>
      </c>
      <c r="I48" s="5">
        <v>0</v>
      </c>
      <c r="J48" s="5">
        <v>0</v>
      </c>
      <c r="K48" s="5">
        <v>0</v>
      </c>
      <c r="L48" s="5">
        <v>6</v>
      </c>
      <c r="M48" s="5">
        <v>0</v>
      </c>
      <c r="N48" s="6">
        <v>23.8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9.4</v>
      </c>
      <c r="E59" s="16">
        <v>0</v>
      </c>
      <c r="F59" s="16">
        <v>0</v>
      </c>
      <c r="G59" s="16">
        <v>8.4</v>
      </c>
      <c r="H59" s="16">
        <v>0</v>
      </c>
      <c r="I59" s="16">
        <v>0</v>
      </c>
      <c r="J59" s="16">
        <v>0</v>
      </c>
      <c r="K59" s="16">
        <v>0</v>
      </c>
      <c r="L59" s="16">
        <v>6</v>
      </c>
      <c r="M59" s="16">
        <v>0</v>
      </c>
      <c r="N59" s="17">
        <v>23.8</v>
      </c>
    </row>
    <row r="60" spans="1:14" x14ac:dyDescent="0.25">
      <c r="A60" s="4" t="s">
        <v>71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  <c r="K60" s="5">
        <v>0</v>
      </c>
      <c r="L60" s="5">
        <v>0</v>
      </c>
      <c r="M60" s="5">
        <v>2.5</v>
      </c>
      <c r="N60" s="6">
        <v>3.5</v>
      </c>
    </row>
    <row r="61" spans="1:14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0</v>
      </c>
    </row>
    <row r="62" spans="1:14" x14ac:dyDescent="0.25">
      <c r="A62" s="4" t="s">
        <v>73</v>
      </c>
      <c r="B62" s="5">
        <v>0</v>
      </c>
      <c r="C62" s="5">
        <v>0</v>
      </c>
      <c r="D62" s="5">
        <v>2</v>
      </c>
      <c r="E62" s="5">
        <v>1.5</v>
      </c>
      <c r="F62" s="5">
        <v>2</v>
      </c>
      <c r="G62" s="5">
        <v>7.6</v>
      </c>
      <c r="H62" s="5">
        <v>4.0999999999999996</v>
      </c>
      <c r="I62" s="5">
        <v>0</v>
      </c>
      <c r="J62" s="5">
        <v>0.4</v>
      </c>
      <c r="K62" s="5">
        <v>0</v>
      </c>
      <c r="L62" s="5">
        <v>0</v>
      </c>
      <c r="M62" s="5">
        <v>1.5</v>
      </c>
      <c r="N62" s="6">
        <v>19.099999999999998</v>
      </c>
    </row>
    <row r="63" spans="1:14" x14ac:dyDescent="0.25">
      <c r="A63" s="7" t="s">
        <v>74</v>
      </c>
      <c r="B63" s="16">
        <v>0</v>
      </c>
      <c r="C63" s="16">
        <v>0</v>
      </c>
      <c r="D63" s="16">
        <v>2</v>
      </c>
      <c r="E63" s="16">
        <v>1.5</v>
      </c>
      <c r="F63" s="16">
        <v>2</v>
      </c>
      <c r="G63" s="16">
        <v>7.6</v>
      </c>
      <c r="H63" s="16">
        <v>4.0999999999999996</v>
      </c>
      <c r="I63" s="16">
        <v>0</v>
      </c>
      <c r="J63" s="16">
        <v>1.4</v>
      </c>
      <c r="K63" s="16">
        <v>0</v>
      </c>
      <c r="L63" s="16">
        <v>0</v>
      </c>
      <c r="M63" s="16">
        <v>4</v>
      </c>
      <c r="N63" s="17">
        <v>22.599999999999998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0</v>
      </c>
    </row>
    <row r="65" spans="1:14" x14ac:dyDescent="0.25">
      <c r="A65" s="4" t="s">
        <v>76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0</v>
      </c>
    </row>
    <row r="66" spans="1:14" x14ac:dyDescent="0.25">
      <c r="A66" s="4" t="s">
        <v>77</v>
      </c>
      <c r="B66" s="5">
        <v>618.29999999999984</v>
      </c>
      <c r="C66" s="5">
        <v>657.06999999999982</v>
      </c>
      <c r="D66" s="5">
        <v>653.21999999999991</v>
      </c>
      <c r="E66" s="5">
        <v>545.55000000000007</v>
      </c>
      <c r="F66" s="5">
        <v>502.10000000000019</v>
      </c>
      <c r="G66" s="5">
        <v>565.34000000000015</v>
      </c>
      <c r="H66" s="5">
        <v>532.60000000000014</v>
      </c>
      <c r="I66" s="5">
        <v>528.20000000000027</v>
      </c>
      <c r="J66" s="5">
        <v>527.30000000000018</v>
      </c>
      <c r="K66" s="5">
        <v>747.6</v>
      </c>
      <c r="L66" s="5">
        <v>437.00000000000006</v>
      </c>
      <c r="M66" s="5">
        <v>452.10000000000014</v>
      </c>
      <c r="N66" s="6">
        <v>6766.3800000000019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16">
        <v>618.29999999999984</v>
      </c>
      <c r="C68" s="16">
        <v>657.06999999999982</v>
      </c>
      <c r="D68" s="16">
        <v>653.21999999999991</v>
      </c>
      <c r="E68" s="16">
        <v>545.55000000000007</v>
      </c>
      <c r="F68" s="16">
        <v>502.10000000000019</v>
      </c>
      <c r="G68" s="16">
        <v>565.34000000000015</v>
      </c>
      <c r="H68" s="16">
        <v>532.60000000000014</v>
      </c>
      <c r="I68" s="16">
        <v>528.20000000000027</v>
      </c>
      <c r="J68" s="16">
        <v>527.30000000000018</v>
      </c>
      <c r="K68" s="16">
        <v>747.6</v>
      </c>
      <c r="L68" s="16">
        <v>437.00000000000006</v>
      </c>
      <c r="M68" s="16">
        <v>452.10000000000014</v>
      </c>
      <c r="N68" s="17">
        <v>6766.3800000000019</v>
      </c>
    </row>
    <row r="69" spans="1:14" x14ac:dyDescent="0.25">
      <c r="A69" s="7" t="s">
        <v>80</v>
      </c>
      <c r="B69" s="16">
        <v>618.29999999999984</v>
      </c>
      <c r="C69" s="16">
        <v>657.06999999999982</v>
      </c>
      <c r="D69" s="16">
        <v>664.61999999999989</v>
      </c>
      <c r="E69" s="16">
        <v>547.05000000000007</v>
      </c>
      <c r="F69" s="16">
        <v>504.10000000000019</v>
      </c>
      <c r="G69" s="16">
        <v>581.34000000000015</v>
      </c>
      <c r="H69" s="16">
        <v>536.70000000000016</v>
      </c>
      <c r="I69" s="16">
        <v>528.20000000000027</v>
      </c>
      <c r="J69" s="16">
        <v>528.70000000000016</v>
      </c>
      <c r="K69" s="16">
        <v>747.6</v>
      </c>
      <c r="L69" s="16">
        <v>443.00000000000006</v>
      </c>
      <c r="M69" s="16">
        <v>456.10000000000014</v>
      </c>
      <c r="N69" s="17">
        <v>6812.7800000000016</v>
      </c>
    </row>
    <row r="70" spans="1:14" x14ac:dyDescent="0.25">
      <c r="A70" s="4" t="s">
        <v>81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v>0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0</v>
      </c>
    </row>
    <row r="72" spans="1:14" x14ac:dyDescent="0.25">
      <c r="A72" s="4" t="s">
        <v>83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1</v>
      </c>
      <c r="K72" s="5">
        <v>0</v>
      </c>
      <c r="L72" s="5">
        <v>0</v>
      </c>
      <c r="M72" s="5">
        <v>0</v>
      </c>
      <c r="N72" s="6">
        <v>1</v>
      </c>
    </row>
    <row r="73" spans="1:14" x14ac:dyDescent="0.25">
      <c r="A73" s="4" t="s">
        <v>84</v>
      </c>
      <c r="B73" s="5">
        <v>136.50000000000003</v>
      </c>
      <c r="C73" s="5">
        <v>196.89999999999998</v>
      </c>
      <c r="D73" s="5">
        <v>721.8</v>
      </c>
      <c r="E73" s="5">
        <v>316.90000000000003</v>
      </c>
      <c r="F73" s="5">
        <v>600.29999999999995</v>
      </c>
      <c r="G73" s="5">
        <v>626.5</v>
      </c>
      <c r="H73" s="5">
        <v>907.1</v>
      </c>
      <c r="I73" s="5">
        <v>556.29999999999995</v>
      </c>
      <c r="J73" s="5">
        <v>484.15000000000009</v>
      </c>
      <c r="K73" s="5">
        <v>502.9</v>
      </c>
      <c r="L73" s="5">
        <v>866.69999999999982</v>
      </c>
      <c r="M73" s="5">
        <v>745.7</v>
      </c>
      <c r="N73" s="6">
        <v>6661.75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0</v>
      </c>
    </row>
    <row r="78" spans="1:14" x14ac:dyDescent="0.25">
      <c r="A78" s="4" t="s">
        <v>89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0</v>
      </c>
    </row>
    <row r="85" spans="1:14" x14ac:dyDescent="0.25">
      <c r="A85" s="4" t="s">
        <v>96</v>
      </c>
      <c r="B85" s="5">
        <v>0</v>
      </c>
      <c r="C85" s="5">
        <v>0</v>
      </c>
      <c r="D85" s="5">
        <v>20.2</v>
      </c>
      <c r="E85" s="5">
        <v>0</v>
      </c>
      <c r="F85" s="5">
        <v>0</v>
      </c>
      <c r="G85" s="5">
        <v>21.6</v>
      </c>
      <c r="H85" s="5">
        <v>23.5</v>
      </c>
      <c r="I85" s="5">
        <v>0</v>
      </c>
      <c r="J85" s="5">
        <v>11.2</v>
      </c>
      <c r="K85" s="5">
        <v>1.8</v>
      </c>
      <c r="L85" s="5">
        <v>0</v>
      </c>
      <c r="M85" s="5">
        <v>0</v>
      </c>
      <c r="N85" s="6">
        <v>78.3</v>
      </c>
    </row>
    <row r="86" spans="1:14" x14ac:dyDescent="0.25">
      <c r="A86" s="4" t="s">
        <v>97</v>
      </c>
      <c r="B86" s="5">
        <v>6</v>
      </c>
      <c r="C86" s="5">
        <v>3</v>
      </c>
      <c r="D86" s="5">
        <v>17</v>
      </c>
      <c r="E86" s="5">
        <v>25.5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51.5</v>
      </c>
    </row>
    <row r="87" spans="1:14" x14ac:dyDescent="0.25">
      <c r="A87" s="4" t="s">
        <v>98</v>
      </c>
      <c r="B87" s="5">
        <v>0.35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0.35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16">
        <v>142.85000000000002</v>
      </c>
      <c r="C90" s="16">
        <v>199.89999999999998</v>
      </c>
      <c r="D90" s="16">
        <v>759</v>
      </c>
      <c r="E90" s="16">
        <v>342.40000000000003</v>
      </c>
      <c r="F90" s="16">
        <v>600.29999999999995</v>
      </c>
      <c r="G90" s="16">
        <v>648.1</v>
      </c>
      <c r="H90" s="16">
        <v>930.6</v>
      </c>
      <c r="I90" s="16">
        <v>556.29999999999995</v>
      </c>
      <c r="J90" s="16">
        <v>496.35000000000008</v>
      </c>
      <c r="K90" s="16">
        <v>504.7</v>
      </c>
      <c r="L90" s="16">
        <v>866.69999999999982</v>
      </c>
      <c r="M90" s="16">
        <v>745.7</v>
      </c>
      <c r="N90" s="17">
        <v>6792.9000000000005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ht="15.75" thickBot="1" x14ac:dyDescent="0.3">
      <c r="A92" s="8" t="s">
        <v>103</v>
      </c>
      <c r="B92" s="20">
        <v>11370.150000000001</v>
      </c>
      <c r="C92" s="20">
        <v>6937.5299999999979</v>
      </c>
      <c r="D92" s="20">
        <v>29272.02</v>
      </c>
      <c r="E92" s="20">
        <v>10807.149999999998</v>
      </c>
      <c r="F92" s="20">
        <v>14688.599999999999</v>
      </c>
      <c r="G92" s="20">
        <v>14534.24</v>
      </c>
      <c r="H92" s="20">
        <v>23781</v>
      </c>
      <c r="I92" s="20">
        <v>10853.900000000001</v>
      </c>
      <c r="J92" s="20">
        <v>19440.149999999998</v>
      </c>
      <c r="K92" s="20">
        <v>25466.7</v>
      </c>
      <c r="L92" s="20">
        <v>33398.01</v>
      </c>
      <c r="M92" s="20">
        <v>43282.6</v>
      </c>
      <c r="N92" s="21">
        <v>243832.05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772C-0C4A-4D10-8BB7-1AA5C8A9BE71}">
  <dimension ref="A1:N94"/>
  <sheetViews>
    <sheetView workbookViewId="0">
      <selection sqref="A1:N1"/>
    </sheetView>
  </sheetViews>
  <sheetFormatPr baseColWidth="10" defaultRowHeight="15" x14ac:dyDescent="0.25"/>
  <cols>
    <col min="1" max="1" width="30.85546875" customWidth="1"/>
  </cols>
  <sheetData>
    <row r="1" spans="1:14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5"/>
    </row>
    <row r="2" spans="1:14" x14ac:dyDescent="0.25">
      <c r="A2" s="53" t="s">
        <v>109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ht="15.75" thickBot="1" x14ac:dyDescent="0.3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ht="15.75" thickBo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1759</v>
      </c>
      <c r="C6" s="5">
        <v>1969</v>
      </c>
      <c r="D6" s="5">
        <v>2281</v>
      </c>
      <c r="E6" s="5">
        <v>2165</v>
      </c>
      <c r="F6" s="5">
        <v>2236</v>
      </c>
      <c r="G6" s="5">
        <v>1707</v>
      </c>
      <c r="H6" s="5">
        <v>169</v>
      </c>
      <c r="I6" s="5">
        <v>938</v>
      </c>
      <c r="J6" s="5">
        <v>1542</v>
      </c>
      <c r="K6" s="5">
        <v>2269</v>
      </c>
      <c r="L6" s="5">
        <v>2668</v>
      </c>
      <c r="M6" s="5">
        <v>2257</v>
      </c>
      <c r="N6" s="6">
        <v>21960</v>
      </c>
    </row>
    <row r="7" spans="1:14" x14ac:dyDescent="0.25">
      <c r="A7" s="4" t="s">
        <v>18</v>
      </c>
      <c r="B7" s="5">
        <v>510</v>
      </c>
      <c r="C7" s="5">
        <v>1052</v>
      </c>
      <c r="D7" s="5">
        <v>1473</v>
      </c>
      <c r="E7" s="5">
        <v>355</v>
      </c>
      <c r="F7" s="5">
        <v>1560</v>
      </c>
      <c r="G7" s="5">
        <v>806</v>
      </c>
      <c r="H7" s="5">
        <v>170</v>
      </c>
      <c r="I7" s="5">
        <v>1092</v>
      </c>
      <c r="J7" s="5">
        <v>873</v>
      </c>
      <c r="K7" s="5">
        <v>914</v>
      </c>
      <c r="L7" s="5">
        <v>1077</v>
      </c>
      <c r="M7" s="5">
        <v>316</v>
      </c>
      <c r="N7" s="6">
        <v>10198</v>
      </c>
    </row>
    <row r="8" spans="1:14" x14ac:dyDescent="0.25">
      <c r="A8" s="4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0</v>
      </c>
    </row>
    <row r="9" spans="1:14" x14ac:dyDescent="0.25">
      <c r="A9" s="4" t="s">
        <v>20</v>
      </c>
      <c r="B9" s="5">
        <v>598</v>
      </c>
      <c r="C9" s="5">
        <v>1224</v>
      </c>
      <c r="D9" s="5">
        <v>759</v>
      </c>
      <c r="E9" s="5">
        <v>600</v>
      </c>
      <c r="F9" s="5">
        <v>444</v>
      </c>
      <c r="G9" s="5">
        <v>1917</v>
      </c>
      <c r="H9" s="5">
        <v>254</v>
      </c>
      <c r="I9" s="5">
        <v>575</v>
      </c>
      <c r="J9" s="5">
        <v>158</v>
      </c>
      <c r="K9" s="5">
        <v>664</v>
      </c>
      <c r="L9" s="5">
        <v>726</v>
      </c>
      <c r="M9" s="5">
        <v>248</v>
      </c>
      <c r="N9" s="6">
        <v>8167</v>
      </c>
    </row>
    <row r="10" spans="1:14" x14ac:dyDescent="0.25">
      <c r="A10" s="4" t="s">
        <v>21</v>
      </c>
      <c r="B10" s="5">
        <v>454</v>
      </c>
      <c r="C10" s="5">
        <v>268</v>
      </c>
      <c r="D10" s="5">
        <v>0</v>
      </c>
      <c r="E10" s="5">
        <v>0</v>
      </c>
      <c r="F10" s="5">
        <v>0</v>
      </c>
      <c r="G10" s="5">
        <v>340</v>
      </c>
      <c r="H10" s="5">
        <v>0</v>
      </c>
      <c r="I10" s="5">
        <v>0</v>
      </c>
      <c r="J10" s="5">
        <v>815</v>
      </c>
      <c r="K10" s="5">
        <v>1086</v>
      </c>
      <c r="L10" s="5">
        <v>1686</v>
      </c>
      <c r="M10" s="5">
        <v>1804</v>
      </c>
      <c r="N10" s="6">
        <v>6453</v>
      </c>
    </row>
    <row r="11" spans="1:14" x14ac:dyDescent="0.25">
      <c r="A11" s="4" t="s">
        <v>22</v>
      </c>
      <c r="B11" s="5">
        <v>4198</v>
      </c>
      <c r="C11" s="5">
        <v>2510</v>
      </c>
      <c r="D11" s="5">
        <v>8557</v>
      </c>
      <c r="E11" s="5">
        <v>10467</v>
      </c>
      <c r="F11" s="5">
        <v>9546</v>
      </c>
      <c r="G11" s="5">
        <v>9033</v>
      </c>
      <c r="H11" s="5">
        <v>6282</v>
      </c>
      <c r="I11" s="5">
        <v>3668</v>
      </c>
      <c r="J11" s="5">
        <v>3889</v>
      </c>
      <c r="K11" s="5">
        <v>7593</v>
      </c>
      <c r="L11" s="5">
        <v>7719</v>
      </c>
      <c r="M11" s="5">
        <v>5197</v>
      </c>
      <c r="N11" s="6">
        <v>78659</v>
      </c>
    </row>
    <row r="12" spans="1:14" x14ac:dyDescent="0.25">
      <c r="A12" s="4" t="s">
        <v>23</v>
      </c>
      <c r="B12" s="5">
        <v>0</v>
      </c>
      <c r="C12" s="5">
        <v>0</v>
      </c>
      <c r="D12" s="5">
        <v>9</v>
      </c>
      <c r="E12" s="5">
        <v>0</v>
      </c>
      <c r="F12" s="5">
        <v>0</v>
      </c>
      <c r="G12" s="5">
        <v>0</v>
      </c>
      <c r="H12" s="5">
        <v>0</v>
      </c>
      <c r="I12" s="5">
        <v>200</v>
      </c>
      <c r="J12" s="5">
        <v>0</v>
      </c>
      <c r="K12" s="5">
        <v>0</v>
      </c>
      <c r="L12" s="5">
        <v>36</v>
      </c>
      <c r="M12" s="5">
        <v>0</v>
      </c>
      <c r="N12" s="6">
        <v>245</v>
      </c>
    </row>
    <row r="13" spans="1:14" x14ac:dyDescent="0.25">
      <c r="A13" s="4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0</v>
      </c>
    </row>
    <row r="14" spans="1:14" x14ac:dyDescent="0.25">
      <c r="A14" s="4" t="s">
        <v>25</v>
      </c>
      <c r="B14" s="5">
        <v>151.5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151.5</v>
      </c>
    </row>
    <row r="15" spans="1:14" x14ac:dyDescent="0.25">
      <c r="A15" s="4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40</v>
      </c>
      <c r="J15" s="5">
        <v>0</v>
      </c>
      <c r="K15" s="5">
        <v>0</v>
      </c>
      <c r="L15" s="5">
        <v>0</v>
      </c>
      <c r="M15" s="5">
        <v>0</v>
      </c>
      <c r="N15" s="6">
        <v>40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0</v>
      </c>
    </row>
    <row r="18" spans="1:14" x14ac:dyDescent="0.25">
      <c r="A18" s="4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0</v>
      </c>
    </row>
    <row r="19" spans="1:14" x14ac:dyDescent="0.25">
      <c r="A19" s="4" t="s">
        <v>30</v>
      </c>
      <c r="B19" s="5">
        <v>1251</v>
      </c>
      <c r="C19" s="5">
        <v>1506</v>
      </c>
      <c r="D19" s="5">
        <v>1052</v>
      </c>
      <c r="E19" s="5">
        <v>1604</v>
      </c>
      <c r="F19" s="5">
        <v>228</v>
      </c>
      <c r="G19" s="5">
        <v>643</v>
      </c>
      <c r="H19" s="5">
        <v>810</v>
      </c>
      <c r="I19" s="5">
        <v>539</v>
      </c>
      <c r="J19" s="5">
        <v>1154</v>
      </c>
      <c r="K19" s="5">
        <v>843</v>
      </c>
      <c r="L19" s="5">
        <v>778</v>
      </c>
      <c r="M19" s="5">
        <v>1291</v>
      </c>
      <c r="N19" s="6">
        <v>11699</v>
      </c>
    </row>
    <row r="20" spans="1:14" x14ac:dyDescent="0.25">
      <c r="A20" s="4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0</v>
      </c>
    </row>
    <row r="21" spans="1:14" x14ac:dyDescent="0.25">
      <c r="A21" s="4" t="s">
        <v>32</v>
      </c>
      <c r="B21" s="5">
        <v>1716</v>
      </c>
      <c r="C21" s="5">
        <v>1869</v>
      </c>
      <c r="D21" s="5">
        <v>4459</v>
      </c>
      <c r="E21" s="5">
        <v>3239</v>
      </c>
      <c r="F21" s="5">
        <v>1988</v>
      </c>
      <c r="G21" s="5">
        <v>3188</v>
      </c>
      <c r="H21" s="5">
        <v>1390</v>
      </c>
      <c r="I21" s="5">
        <v>1871</v>
      </c>
      <c r="J21" s="5">
        <v>4430</v>
      </c>
      <c r="K21" s="5">
        <v>2279</v>
      </c>
      <c r="L21" s="5">
        <v>1280</v>
      </c>
      <c r="M21" s="5">
        <v>2966</v>
      </c>
      <c r="N21" s="6">
        <v>30675</v>
      </c>
    </row>
    <row r="22" spans="1:14" x14ac:dyDescent="0.25">
      <c r="A22" s="4" t="s">
        <v>33</v>
      </c>
      <c r="B22" s="5">
        <v>312</v>
      </c>
      <c r="C22" s="5">
        <v>0</v>
      </c>
      <c r="D22" s="5">
        <v>190</v>
      </c>
      <c r="E22" s="5">
        <v>0</v>
      </c>
      <c r="F22" s="5">
        <v>0</v>
      </c>
      <c r="G22" s="5">
        <v>0</v>
      </c>
      <c r="H22" s="5">
        <v>0</v>
      </c>
      <c r="I22" s="5">
        <v>120</v>
      </c>
      <c r="J22" s="5">
        <v>0</v>
      </c>
      <c r="K22" s="5">
        <v>0</v>
      </c>
      <c r="L22" s="5">
        <v>332</v>
      </c>
      <c r="M22" s="5">
        <v>0</v>
      </c>
      <c r="N22" s="6">
        <v>954</v>
      </c>
    </row>
    <row r="23" spans="1:14" x14ac:dyDescent="0.25">
      <c r="A23" s="4" t="s">
        <v>34</v>
      </c>
      <c r="B23" s="5">
        <v>0</v>
      </c>
      <c r="C23" s="5">
        <v>0</v>
      </c>
      <c r="D23" s="5">
        <v>25</v>
      </c>
      <c r="E23" s="5">
        <v>0</v>
      </c>
      <c r="F23" s="5">
        <v>0</v>
      </c>
      <c r="G23" s="5">
        <v>0</v>
      </c>
      <c r="H23" s="5">
        <v>0</v>
      </c>
      <c r="I23" s="5">
        <v>66</v>
      </c>
      <c r="J23" s="5">
        <v>0</v>
      </c>
      <c r="K23" s="5">
        <v>0</v>
      </c>
      <c r="L23" s="5">
        <v>18</v>
      </c>
      <c r="M23" s="5">
        <v>0</v>
      </c>
      <c r="N23" s="6">
        <v>109</v>
      </c>
    </row>
    <row r="24" spans="1:14" x14ac:dyDescent="0.25">
      <c r="A24" s="4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27</v>
      </c>
      <c r="J24" s="5">
        <v>178</v>
      </c>
      <c r="K24" s="5">
        <v>161</v>
      </c>
      <c r="L24" s="5">
        <v>310</v>
      </c>
      <c r="M24" s="5">
        <v>0</v>
      </c>
      <c r="N24" s="6">
        <v>676</v>
      </c>
    </row>
    <row r="25" spans="1:14" x14ac:dyDescent="0.25">
      <c r="A25" s="7" t="s">
        <v>36</v>
      </c>
      <c r="B25" s="16">
        <v>10949.5</v>
      </c>
      <c r="C25" s="16">
        <v>10398</v>
      </c>
      <c r="D25" s="16">
        <v>18805</v>
      </c>
      <c r="E25" s="16">
        <v>18430</v>
      </c>
      <c r="F25" s="16">
        <v>16002</v>
      </c>
      <c r="G25" s="16">
        <v>17634</v>
      </c>
      <c r="H25" s="16">
        <v>9075</v>
      </c>
      <c r="I25" s="16">
        <v>9136</v>
      </c>
      <c r="J25" s="16">
        <v>13039</v>
      </c>
      <c r="K25" s="16">
        <v>15809</v>
      </c>
      <c r="L25" s="16">
        <v>16630</v>
      </c>
      <c r="M25" s="16">
        <v>14079</v>
      </c>
      <c r="N25" s="17">
        <v>169986.5</v>
      </c>
    </row>
    <row r="26" spans="1:14" x14ac:dyDescent="0.25">
      <c r="A26" s="4" t="s">
        <v>37</v>
      </c>
      <c r="B26" s="5">
        <v>1217</v>
      </c>
      <c r="C26" s="5">
        <v>197</v>
      </c>
      <c r="D26" s="5">
        <v>458</v>
      </c>
      <c r="E26" s="5">
        <v>575</v>
      </c>
      <c r="F26" s="5">
        <v>245</v>
      </c>
      <c r="G26" s="5">
        <v>181</v>
      </c>
      <c r="H26" s="5">
        <v>534</v>
      </c>
      <c r="I26" s="5">
        <v>1118</v>
      </c>
      <c r="J26" s="5">
        <v>795</v>
      </c>
      <c r="K26" s="5">
        <v>295</v>
      </c>
      <c r="L26" s="5">
        <v>851</v>
      </c>
      <c r="M26" s="5">
        <v>123</v>
      </c>
      <c r="N26" s="6">
        <v>6589</v>
      </c>
    </row>
    <row r="27" spans="1:14" x14ac:dyDescent="0.25">
      <c r="A27" s="4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0</v>
      </c>
    </row>
    <row r="28" spans="1:14" x14ac:dyDescent="0.25">
      <c r="A28" s="4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0</v>
      </c>
    </row>
    <row r="29" spans="1:14" x14ac:dyDescent="0.25">
      <c r="A29" s="7" t="s">
        <v>40</v>
      </c>
      <c r="B29" s="16">
        <v>1217</v>
      </c>
      <c r="C29" s="16">
        <v>197</v>
      </c>
      <c r="D29" s="16">
        <v>458</v>
      </c>
      <c r="E29" s="16">
        <v>575</v>
      </c>
      <c r="F29" s="16">
        <v>245</v>
      </c>
      <c r="G29" s="16">
        <v>181</v>
      </c>
      <c r="H29" s="16">
        <v>534</v>
      </c>
      <c r="I29" s="16">
        <v>1118</v>
      </c>
      <c r="J29" s="16">
        <v>795</v>
      </c>
      <c r="K29" s="16">
        <v>295</v>
      </c>
      <c r="L29" s="16">
        <v>851</v>
      </c>
      <c r="M29" s="16">
        <v>123</v>
      </c>
      <c r="N29" s="17">
        <v>6589</v>
      </c>
    </row>
    <row r="30" spans="1:14" x14ac:dyDescent="0.25">
      <c r="A30" s="4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220</v>
      </c>
      <c r="J30" s="5">
        <v>0</v>
      </c>
      <c r="K30" s="5">
        <v>0</v>
      </c>
      <c r="L30" s="5">
        <v>0</v>
      </c>
      <c r="M30" s="5">
        <v>0</v>
      </c>
      <c r="N30" s="6">
        <v>220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0</v>
      </c>
    </row>
    <row r="32" spans="1:14" x14ac:dyDescent="0.25">
      <c r="A32" s="4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v>0</v>
      </c>
    </row>
    <row r="33" spans="1:14" x14ac:dyDescent="0.25">
      <c r="A33" s="4" t="s">
        <v>44</v>
      </c>
      <c r="B33" s="5">
        <v>1637</v>
      </c>
      <c r="C33" s="5">
        <v>1890</v>
      </c>
      <c r="D33" s="5">
        <v>2469</v>
      </c>
      <c r="E33" s="5">
        <v>608</v>
      </c>
      <c r="F33" s="5">
        <v>2892</v>
      </c>
      <c r="G33" s="5">
        <v>175</v>
      </c>
      <c r="H33" s="5">
        <v>1702</v>
      </c>
      <c r="I33" s="5">
        <v>1546</v>
      </c>
      <c r="J33" s="5">
        <v>1656</v>
      </c>
      <c r="K33" s="5">
        <v>487</v>
      </c>
      <c r="L33" s="5">
        <v>2075</v>
      </c>
      <c r="M33" s="5">
        <v>598</v>
      </c>
      <c r="N33" s="6">
        <v>17735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0</v>
      </c>
    </row>
    <row r="38" spans="1:14" x14ac:dyDescent="0.25">
      <c r="A38" s="4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0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</row>
    <row r="42" spans="1:14" x14ac:dyDescent="0.25">
      <c r="A42" s="4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0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1200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1200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0</v>
      </c>
    </row>
    <row r="45" spans="1:14" x14ac:dyDescent="0.25">
      <c r="A45" s="4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0</v>
      </c>
    </row>
    <row r="46" spans="1:14" x14ac:dyDescent="0.25">
      <c r="A46" s="7" t="s">
        <v>57</v>
      </c>
      <c r="B46" s="16">
        <v>1637</v>
      </c>
      <c r="C46" s="16">
        <v>1890</v>
      </c>
      <c r="D46" s="16">
        <v>2469</v>
      </c>
      <c r="E46" s="16">
        <v>608</v>
      </c>
      <c r="F46" s="16">
        <v>4092</v>
      </c>
      <c r="G46" s="16">
        <v>175</v>
      </c>
      <c r="H46" s="16">
        <v>1702</v>
      </c>
      <c r="I46" s="16">
        <v>1766</v>
      </c>
      <c r="J46" s="16">
        <v>1656</v>
      </c>
      <c r="K46" s="16">
        <v>487</v>
      </c>
      <c r="L46" s="16">
        <v>2075</v>
      </c>
      <c r="M46" s="16">
        <v>598</v>
      </c>
      <c r="N46" s="17">
        <v>19155</v>
      </c>
    </row>
    <row r="47" spans="1:14" x14ac:dyDescent="0.25">
      <c r="A47" s="7" t="s">
        <v>58</v>
      </c>
      <c r="B47" s="16">
        <v>13803.5</v>
      </c>
      <c r="C47" s="16">
        <v>12485</v>
      </c>
      <c r="D47" s="16">
        <v>21732</v>
      </c>
      <c r="E47" s="16">
        <v>19613</v>
      </c>
      <c r="F47" s="16">
        <v>20339</v>
      </c>
      <c r="G47" s="16">
        <v>17990</v>
      </c>
      <c r="H47" s="16">
        <v>11311</v>
      </c>
      <c r="I47" s="16">
        <v>12020</v>
      </c>
      <c r="J47" s="16">
        <v>15490</v>
      </c>
      <c r="K47" s="16">
        <v>16591</v>
      </c>
      <c r="L47" s="16">
        <v>19556</v>
      </c>
      <c r="M47" s="16">
        <v>14800</v>
      </c>
      <c r="N47" s="17">
        <v>195730.5</v>
      </c>
    </row>
    <row r="48" spans="1:14" x14ac:dyDescent="0.25">
      <c r="A48" s="4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65</v>
      </c>
      <c r="B54" s="5">
        <v>140</v>
      </c>
      <c r="C54" s="5">
        <v>85</v>
      </c>
      <c r="D54" s="5">
        <v>1040</v>
      </c>
      <c r="E54" s="5">
        <v>993</v>
      </c>
      <c r="F54" s="5">
        <v>555</v>
      </c>
      <c r="G54" s="5">
        <v>449</v>
      </c>
      <c r="H54" s="5">
        <v>223</v>
      </c>
      <c r="I54" s="5">
        <v>653</v>
      </c>
      <c r="J54" s="5">
        <v>45</v>
      </c>
      <c r="K54" s="5">
        <v>409</v>
      </c>
      <c r="L54" s="5">
        <v>640</v>
      </c>
      <c r="M54" s="5">
        <v>275</v>
      </c>
      <c r="N54" s="6">
        <v>5507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16">
        <v>140</v>
      </c>
      <c r="C59" s="16">
        <v>85</v>
      </c>
      <c r="D59" s="16">
        <v>1040</v>
      </c>
      <c r="E59" s="16">
        <v>993</v>
      </c>
      <c r="F59" s="16">
        <v>555</v>
      </c>
      <c r="G59" s="16">
        <v>449</v>
      </c>
      <c r="H59" s="16">
        <v>223</v>
      </c>
      <c r="I59" s="16">
        <v>653</v>
      </c>
      <c r="J59" s="16">
        <v>45</v>
      </c>
      <c r="K59" s="16">
        <v>409</v>
      </c>
      <c r="L59" s="16">
        <v>640</v>
      </c>
      <c r="M59" s="16">
        <v>275</v>
      </c>
      <c r="N59" s="17">
        <v>5507</v>
      </c>
    </row>
    <row r="60" spans="1:14" x14ac:dyDescent="0.25">
      <c r="A60" s="4" t="s">
        <v>71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0</v>
      </c>
    </row>
    <row r="61" spans="1:14" x14ac:dyDescent="0.25">
      <c r="A61" s="4" t="s">
        <v>72</v>
      </c>
      <c r="B61" s="5">
        <v>11719</v>
      </c>
      <c r="C61" s="5">
        <v>10610</v>
      </c>
      <c r="D61" s="5">
        <v>0</v>
      </c>
      <c r="E61" s="5">
        <v>0</v>
      </c>
      <c r="F61" s="5">
        <v>0</v>
      </c>
      <c r="G61" s="5">
        <v>0</v>
      </c>
      <c r="H61" s="5">
        <v>11746</v>
      </c>
      <c r="I61" s="5">
        <v>10029</v>
      </c>
      <c r="J61" s="5">
        <v>11537</v>
      </c>
      <c r="K61" s="5">
        <v>9975</v>
      </c>
      <c r="L61" s="5">
        <v>12091</v>
      </c>
      <c r="M61" s="5">
        <v>10909</v>
      </c>
      <c r="N61" s="6">
        <v>88616</v>
      </c>
    </row>
    <row r="62" spans="1:14" x14ac:dyDescent="0.25">
      <c r="A62" s="4" t="s">
        <v>73</v>
      </c>
      <c r="B62" s="5">
        <v>59</v>
      </c>
      <c r="C62" s="5">
        <v>12</v>
      </c>
      <c r="D62" s="5">
        <v>36</v>
      </c>
      <c r="E62" s="5">
        <v>80</v>
      </c>
      <c r="F62" s="5">
        <v>127</v>
      </c>
      <c r="G62" s="5">
        <v>53</v>
      </c>
      <c r="H62" s="5">
        <v>77</v>
      </c>
      <c r="I62" s="5">
        <v>14</v>
      </c>
      <c r="J62" s="5">
        <v>52</v>
      </c>
      <c r="K62" s="5">
        <v>54</v>
      </c>
      <c r="L62" s="5">
        <v>64</v>
      </c>
      <c r="M62" s="5">
        <v>15</v>
      </c>
      <c r="N62" s="6">
        <v>643</v>
      </c>
    </row>
    <row r="63" spans="1:14" x14ac:dyDescent="0.25">
      <c r="A63" s="7" t="s">
        <v>74</v>
      </c>
      <c r="B63" s="16">
        <v>11778</v>
      </c>
      <c r="C63" s="16">
        <v>10622</v>
      </c>
      <c r="D63" s="16">
        <v>36</v>
      </c>
      <c r="E63" s="16">
        <v>80</v>
      </c>
      <c r="F63" s="16">
        <v>127</v>
      </c>
      <c r="G63" s="16">
        <v>53</v>
      </c>
      <c r="H63" s="16">
        <v>11823</v>
      </c>
      <c r="I63" s="16">
        <v>10043</v>
      </c>
      <c r="J63" s="16">
        <v>11589</v>
      </c>
      <c r="K63" s="16">
        <v>10029</v>
      </c>
      <c r="L63" s="16">
        <v>12155</v>
      </c>
      <c r="M63" s="16">
        <v>10924</v>
      </c>
      <c r="N63" s="17">
        <v>89259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0</v>
      </c>
    </row>
    <row r="65" spans="1:14" x14ac:dyDescent="0.25">
      <c r="A65" s="4" t="s">
        <v>76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0</v>
      </c>
    </row>
    <row r="66" spans="1:14" x14ac:dyDescent="0.25">
      <c r="A66" s="4" t="s">
        <v>77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0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</row>
    <row r="69" spans="1:14" x14ac:dyDescent="0.25">
      <c r="A69" s="7" t="s">
        <v>80</v>
      </c>
      <c r="B69" s="16">
        <v>11918</v>
      </c>
      <c r="C69" s="16">
        <v>10707</v>
      </c>
      <c r="D69" s="16">
        <v>1076</v>
      </c>
      <c r="E69" s="16">
        <v>1073</v>
      </c>
      <c r="F69" s="16">
        <v>682</v>
      </c>
      <c r="G69" s="16">
        <v>502</v>
      </c>
      <c r="H69" s="16">
        <v>12046</v>
      </c>
      <c r="I69" s="16">
        <v>10696</v>
      </c>
      <c r="J69" s="16">
        <v>11634</v>
      </c>
      <c r="K69" s="16">
        <v>10438</v>
      </c>
      <c r="L69" s="16">
        <v>12795</v>
      </c>
      <c r="M69" s="16">
        <v>11199</v>
      </c>
      <c r="N69" s="17">
        <v>94766</v>
      </c>
    </row>
    <row r="70" spans="1:14" x14ac:dyDescent="0.25">
      <c r="A70" s="4" t="s">
        <v>81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11</v>
      </c>
      <c r="J70" s="5">
        <v>0</v>
      </c>
      <c r="K70" s="5">
        <v>0</v>
      </c>
      <c r="L70" s="5">
        <v>0</v>
      </c>
      <c r="M70" s="5">
        <v>0</v>
      </c>
      <c r="N70" s="6">
        <v>11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0</v>
      </c>
    </row>
    <row r="72" spans="1:14" x14ac:dyDescent="0.25">
      <c r="A72" s="4" t="s">
        <v>83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0</v>
      </c>
    </row>
    <row r="73" spans="1:14" x14ac:dyDescent="0.25">
      <c r="A73" s="4" t="s">
        <v>84</v>
      </c>
      <c r="B73" s="5">
        <v>153.30000000000001</v>
      </c>
      <c r="C73" s="5">
        <v>140.9</v>
      </c>
      <c r="D73" s="5">
        <v>260</v>
      </c>
      <c r="E73" s="5">
        <v>130</v>
      </c>
      <c r="F73" s="5">
        <v>266</v>
      </c>
      <c r="G73" s="5">
        <v>0</v>
      </c>
      <c r="H73" s="5">
        <v>251</v>
      </c>
      <c r="I73" s="5">
        <v>209.69</v>
      </c>
      <c r="J73" s="5">
        <v>28</v>
      </c>
      <c r="K73" s="5">
        <v>13</v>
      </c>
      <c r="L73" s="5">
        <v>70</v>
      </c>
      <c r="M73" s="5">
        <v>424</v>
      </c>
      <c r="N73" s="6">
        <v>1945.8899999999999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0</v>
      </c>
    </row>
    <row r="78" spans="1:14" x14ac:dyDescent="0.25">
      <c r="A78" s="4" t="s">
        <v>89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48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48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0</v>
      </c>
    </row>
    <row r="85" spans="1:14" x14ac:dyDescent="0.25">
      <c r="A85" s="4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v>0</v>
      </c>
    </row>
    <row r="86" spans="1:14" x14ac:dyDescent="0.25">
      <c r="A86" s="4" t="s">
        <v>97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0</v>
      </c>
    </row>
    <row r="87" spans="1:14" x14ac:dyDescent="0.25">
      <c r="A87" s="4" t="s">
        <v>98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16">
        <v>153.30000000000001</v>
      </c>
      <c r="C90" s="16">
        <v>140.9</v>
      </c>
      <c r="D90" s="16">
        <v>260</v>
      </c>
      <c r="E90" s="16">
        <v>130</v>
      </c>
      <c r="F90" s="16">
        <v>314</v>
      </c>
      <c r="G90" s="16">
        <v>0</v>
      </c>
      <c r="H90" s="16">
        <v>251</v>
      </c>
      <c r="I90" s="16">
        <v>220.69</v>
      </c>
      <c r="J90" s="16">
        <v>28</v>
      </c>
      <c r="K90" s="16">
        <v>13</v>
      </c>
      <c r="L90" s="16">
        <v>70</v>
      </c>
      <c r="M90" s="16">
        <v>424</v>
      </c>
      <c r="N90" s="17">
        <v>2004.8899999999999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ht="15.75" thickBot="1" x14ac:dyDescent="0.3">
      <c r="A92" s="27" t="s">
        <v>103</v>
      </c>
      <c r="B92" s="18">
        <v>25874.799999999999</v>
      </c>
      <c r="C92" s="18">
        <v>23332.9</v>
      </c>
      <c r="D92" s="18">
        <v>23068</v>
      </c>
      <c r="E92" s="18">
        <v>20816</v>
      </c>
      <c r="F92" s="18">
        <v>21335</v>
      </c>
      <c r="G92" s="18">
        <v>18492</v>
      </c>
      <c r="H92" s="18">
        <v>23608</v>
      </c>
      <c r="I92" s="18">
        <v>22936.69</v>
      </c>
      <c r="J92" s="18">
        <v>27152</v>
      </c>
      <c r="K92" s="18">
        <v>27042</v>
      </c>
      <c r="L92" s="18">
        <v>32421</v>
      </c>
      <c r="M92" s="18">
        <v>26423</v>
      </c>
      <c r="N92" s="19">
        <v>292501.39</v>
      </c>
    </row>
    <row r="93" spans="1:14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28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1BD-2851-4C7A-9206-0CD08F1B91DE}">
  <dimension ref="A1:N93"/>
  <sheetViews>
    <sheetView workbookViewId="0">
      <selection sqref="A1:N1"/>
    </sheetView>
  </sheetViews>
  <sheetFormatPr baseColWidth="10" defaultRowHeight="15" x14ac:dyDescent="0.25"/>
  <cols>
    <col min="1" max="1" width="28.7109375" customWidth="1"/>
    <col min="14" max="14" width="15.7109375" customWidth="1"/>
  </cols>
  <sheetData>
    <row r="1" spans="1:14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62"/>
    </row>
    <row r="2" spans="1:14" x14ac:dyDescent="0.25">
      <c r="A2" s="63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15.75" thickBot="1" x14ac:dyDescent="0.3">
      <c r="A3" s="64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</row>
    <row r="5" spans="1:14" x14ac:dyDescent="0.25">
      <c r="A5" s="4" t="s">
        <v>17</v>
      </c>
      <c r="B5" s="5">
        <v>10046.100000000002</v>
      </c>
      <c r="C5" s="5">
        <v>13428.280000000002</v>
      </c>
      <c r="D5" s="5">
        <v>16078.279999999993</v>
      </c>
      <c r="E5" s="5">
        <v>17861.800000000003</v>
      </c>
      <c r="F5" s="5">
        <v>5484.6</v>
      </c>
      <c r="G5" s="5">
        <v>4332.1000000000004</v>
      </c>
      <c r="H5" s="5">
        <v>2699.9</v>
      </c>
      <c r="I5" s="5">
        <v>19324.860000000004</v>
      </c>
      <c r="J5" s="5">
        <v>11935.879999999997</v>
      </c>
      <c r="K5" s="5">
        <v>9760.119999999999</v>
      </c>
      <c r="L5" s="5">
        <v>16207.040000000003</v>
      </c>
      <c r="M5" s="5">
        <v>10763.3</v>
      </c>
      <c r="N5" s="6">
        <v>137922.26</v>
      </c>
    </row>
    <row r="6" spans="1:14" x14ac:dyDescent="0.25">
      <c r="A6" s="4" t="s">
        <v>18</v>
      </c>
      <c r="B6" s="5">
        <v>21220.815999999995</v>
      </c>
      <c r="C6" s="5">
        <v>21479.619999999992</v>
      </c>
      <c r="D6" s="5">
        <v>28777.12000000001</v>
      </c>
      <c r="E6" s="5">
        <v>18702.919999999998</v>
      </c>
      <c r="F6" s="5">
        <v>3075.5</v>
      </c>
      <c r="G6" s="5">
        <v>2412.6999999999998</v>
      </c>
      <c r="H6" s="5">
        <v>2259.1999999999998</v>
      </c>
      <c r="I6" s="5">
        <v>52008.94400000004</v>
      </c>
      <c r="J6" s="5">
        <v>32290.719999999972</v>
      </c>
      <c r="K6" s="5">
        <v>28925.18399999999</v>
      </c>
      <c r="L6" s="5">
        <v>29128.679999999993</v>
      </c>
      <c r="M6" s="5">
        <v>34238.079999999987</v>
      </c>
      <c r="N6" s="6">
        <v>274519.48400000005</v>
      </c>
    </row>
    <row r="7" spans="1:14" x14ac:dyDescent="0.25">
      <c r="A7" s="4" t="s">
        <v>19</v>
      </c>
      <c r="B7" s="5">
        <v>5915.9999999999982</v>
      </c>
      <c r="C7" s="5">
        <v>6205.0800000000027</v>
      </c>
      <c r="D7" s="5">
        <v>14179.420000000009</v>
      </c>
      <c r="E7" s="5">
        <v>8919.82</v>
      </c>
      <c r="F7" s="5">
        <v>6055.1000000000013</v>
      </c>
      <c r="G7" s="5">
        <v>7361.4999999999927</v>
      </c>
      <c r="H7" s="5">
        <v>7560.5000000000018</v>
      </c>
      <c r="I7" s="5">
        <v>20475.799999999985</v>
      </c>
      <c r="J7" s="5">
        <v>11246.9</v>
      </c>
      <c r="K7" s="5">
        <v>11209.2</v>
      </c>
      <c r="L7" s="5">
        <v>17505.780000000006</v>
      </c>
      <c r="M7" s="5">
        <v>9442.0600000000013</v>
      </c>
      <c r="N7" s="6">
        <v>126077.16</v>
      </c>
    </row>
    <row r="8" spans="1:14" x14ac:dyDescent="0.25">
      <c r="A8" s="4" t="s">
        <v>20</v>
      </c>
      <c r="B8" s="5">
        <v>4181.2999999999993</v>
      </c>
      <c r="C8" s="5">
        <v>3475.7</v>
      </c>
      <c r="D8" s="5">
        <v>7375.4000000000005</v>
      </c>
      <c r="E8" s="5">
        <v>10839.25</v>
      </c>
      <c r="F8" s="5">
        <v>16306.699999999999</v>
      </c>
      <c r="G8" s="5">
        <v>8367.6</v>
      </c>
      <c r="H8" s="5">
        <v>12647.900000000001</v>
      </c>
      <c r="I8" s="5">
        <v>28166.049999999988</v>
      </c>
      <c r="J8" s="5">
        <v>18932.149999999994</v>
      </c>
      <c r="K8" s="5">
        <v>12164.899999999998</v>
      </c>
      <c r="L8" s="5">
        <v>9537.1</v>
      </c>
      <c r="M8" s="5">
        <v>7754.7</v>
      </c>
      <c r="N8" s="6">
        <v>139748.75</v>
      </c>
    </row>
    <row r="9" spans="1:14" x14ac:dyDescent="0.25">
      <c r="A9" s="4" t="s">
        <v>21</v>
      </c>
      <c r="B9" s="5">
        <v>17289.488000000001</v>
      </c>
      <c r="C9" s="5">
        <v>22537.300000000003</v>
      </c>
      <c r="D9" s="5">
        <v>25636.375999999989</v>
      </c>
      <c r="E9" s="5">
        <v>23456.039999999979</v>
      </c>
      <c r="F9" s="5">
        <v>13658.300000000007</v>
      </c>
      <c r="G9" s="5">
        <v>12287.900000000001</v>
      </c>
      <c r="H9" s="5">
        <v>13516.900000000003</v>
      </c>
      <c r="I9" s="5">
        <v>37985.311999999947</v>
      </c>
      <c r="J9" s="5">
        <v>30536.319999999985</v>
      </c>
      <c r="K9" s="5">
        <v>28070.191999999977</v>
      </c>
      <c r="L9" s="5">
        <v>32449.709999999988</v>
      </c>
      <c r="M9" s="5">
        <v>24257.891999999989</v>
      </c>
      <c r="N9" s="6">
        <v>281681.72999999986</v>
      </c>
    </row>
    <row r="10" spans="1:14" x14ac:dyDescent="0.25">
      <c r="A10" s="4" t="s">
        <v>22</v>
      </c>
      <c r="B10" s="5">
        <v>22567.359999999997</v>
      </c>
      <c r="C10" s="5">
        <v>15953.39</v>
      </c>
      <c r="D10" s="5">
        <v>34286.479999999996</v>
      </c>
      <c r="E10" s="5">
        <v>46118.320000000029</v>
      </c>
      <c r="F10" s="5">
        <v>30718.1</v>
      </c>
      <c r="G10" s="5">
        <v>18489.5</v>
      </c>
      <c r="H10" s="5">
        <v>23998.380000000008</v>
      </c>
      <c r="I10" s="5">
        <v>47188.100000000006</v>
      </c>
      <c r="J10" s="5">
        <v>40755.520000000033</v>
      </c>
      <c r="K10" s="5">
        <v>37637.550000000017</v>
      </c>
      <c r="L10" s="5">
        <v>49763.690000000053</v>
      </c>
      <c r="M10" s="5">
        <v>46668.472000000031</v>
      </c>
      <c r="N10" s="6">
        <v>414144.86200000014</v>
      </c>
    </row>
    <row r="11" spans="1:14" x14ac:dyDescent="0.25">
      <c r="A11" s="4" t="s">
        <v>23</v>
      </c>
      <c r="B11" s="5">
        <v>56916.80000000001</v>
      </c>
      <c r="C11" s="5">
        <v>28745.499999999996</v>
      </c>
      <c r="D11" s="5">
        <v>31015.599999999999</v>
      </c>
      <c r="E11" s="5">
        <v>16769.800000000003</v>
      </c>
      <c r="F11" s="5">
        <v>16299.6</v>
      </c>
      <c r="G11" s="5">
        <v>21209.5</v>
      </c>
      <c r="H11" s="5">
        <v>15396.8</v>
      </c>
      <c r="I11" s="5">
        <v>14957.700000000003</v>
      </c>
      <c r="J11" s="5">
        <v>29223.899999999994</v>
      </c>
      <c r="K11" s="5">
        <v>72002.8</v>
      </c>
      <c r="L11" s="5">
        <v>71370.739999999991</v>
      </c>
      <c r="M11" s="5">
        <v>73345.899999999994</v>
      </c>
      <c r="N11" s="6">
        <v>447254.64000000007</v>
      </c>
    </row>
    <row r="12" spans="1:14" x14ac:dyDescent="0.25">
      <c r="A12" s="4" t="s">
        <v>24</v>
      </c>
      <c r="B12" s="5">
        <v>69</v>
      </c>
      <c r="C12" s="5">
        <v>0</v>
      </c>
      <c r="D12" s="5">
        <v>0</v>
      </c>
      <c r="E12" s="5">
        <v>576.79999999999995</v>
      </c>
      <c r="F12" s="5">
        <v>0</v>
      </c>
      <c r="G12" s="5">
        <v>0</v>
      </c>
      <c r="H12" s="5">
        <v>0</v>
      </c>
      <c r="I12" s="5">
        <v>82.4</v>
      </c>
      <c r="J12" s="5">
        <v>0</v>
      </c>
      <c r="K12" s="5">
        <v>0</v>
      </c>
      <c r="L12" s="5">
        <v>0</v>
      </c>
      <c r="M12" s="5">
        <v>0</v>
      </c>
      <c r="N12" s="6">
        <v>728.19999999999993</v>
      </c>
    </row>
    <row r="13" spans="1:14" x14ac:dyDescent="0.25">
      <c r="A13" s="4" t="s">
        <v>25</v>
      </c>
      <c r="B13" s="5">
        <v>151.5</v>
      </c>
      <c r="C13" s="5">
        <v>0</v>
      </c>
      <c r="D13" s="5">
        <v>75.5</v>
      </c>
      <c r="E13" s="5">
        <v>0</v>
      </c>
      <c r="F13" s="5">
        <v>0</v>
      </c>
      <c r="G13" s="5">
        <v>0</v>
      </c>
      <c r="H13" s="5">
        <v>0</v>
      </c>
      <c r="I13" s="5">
        <v>215</v>
      </c>
      <c r="J13" s="5">
        <v>0</v>
      </c>
      <c r="K13" s="5">
        <v>0</v>
      </c>
      <c r="L13" s="5">
        <v>0</v>
      </c>
      <c r="M13" s="5">
        <v>62.5</v>
      </c>
      <c r="N13" s="6">
        <v>504.5</v>
      </c>
    </row>
    <row r="14" spans="1:14" x14ac:dyDescent="0.25">
      <c r="A14" s="4" t="s">
        <v>26</v>
      </c>
      <c r="B14" s="5">
        <v>241.5</v>
      </c>
      <c r="C14" s="5">
        <v>448.5</v>
      </c>
      <c r="D14" s="5">
        <v>2685.4</v>
      </c>
      <c r="E14" s="5">
        <v>2922.6000000000004</v>
      </c>
      <c r="F14" s="5">
        <v>3687.9500000000003</v>
      </c>
      <c r="G14" s="5">
        <v>2849.6</v>
      </c>
      <c r="H14" s="5">
        <v>1810.5</v>
      </c>
      <c r="I14" s="5">
        <v>2349.8000000000002</v>
      </c>
      <c r="J14" s="5">
        <v>3351.9</v>
      </c>
      <c r="K14" s="5">
        <v>1751.2</v>
      </c>
      <c r="L14" s="5">
        <v>660.3</v>
      </c>
      <c r="M14" s="5">
        <v>2185.7999999999997</v>
      </c>
      <c r="N14" s="6">
        <v>24945.049999999996</v>
      </c>
    </row>
    <row r="15" spans="1:14" x14ac:dyDescent="0.25">
      <c r="A15" s="4" t="s">
        <v>27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0</v>
      </c>
    </row>
    <row r="16" spans="1:14" x14ac:dyDescent="0.25">
      <c r="A16" s="4" t="s">
        <v>28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29</v>
      </c>
      <c r="B17" s="5">
        <v>242.4</v>
      </c>
      <c r="C17" s="5">
        <v>572</v>
      </c>
      <c r="D17" s="5">
        <v>1412.5</v>
      </c>
      <c r="E17" s="5">
        <v>756.5</v>
      </c>
      <c r="F17" s="5">
        <v>1470.9</v>
      </c>
      <c r="G17" s="5">
        <v>393</v>
      </c>
      <c r="H17" s="5">
        <v>598.79999999999995</v>
      </c>
      <c r="I17" s="5">
        <v>792.3</v>
      </c>
      <c r="J17" s="5">
        <v>1713.1</v>
      </c>
      <c r="K17" s="5">
        <v>1429.78</v>
      </c>
      <c r="L17" s="5">
        <v>2275.6</v>
      </c>
      <c r="M17" s="5">
        <v>2710.2000000000003</v>
      </c>
      <c r="N17" s="6">
        <v>14367.08</v>
      </c>
    </row>
    <row r="18" spans="1:14" x14ac:dyDescent="0.25">
      <c r="A18" s="4" t="s">
        <v>30</v>
      </c>
      <c r="B18" s="5">
        <v>8140.4000000000005</v>
      </c>
      <c r="C18" s="5">
        <v>6599.9</v>
      </c>
      <c r="D18" s="5">
        <v>7353.4</v>
      </c>
      <c r="E18" s="5">
        <v>6690.1</v>
      </c>
      <c r="F18" s="5">
        <v>7005.7</v>
      </c>
      <c r="G18" s="5">
        <v>6882.4</v>
      </c>
      <c r="H18" s="5">
        <v>8776.1999999999989</v>
      </c>
      <c r="I18" s="5">
        <v>10408.299999999999</v>
      </c>
      <c r="J18" s="5">
        <v>9676.3207999999995</v>
      </c>
      <c r="K18" s="5">
        <v>6601.449999999998</v>
      </c>
      <c r="L18" s="5">
        <v>7974.5999999999995</v>
      </c>
      <c r="M18" s="5">
        <v>7448.2000000000007</v>
      </c>
      <c r="N18" s="6">
        <v>93556.970799999996</v>
      </c>
    </row>
    <row r="19" spans="1:14" x14ac:dyDescent="0.25">
      <c r="A19" s="4" t="s">
        <v>31</v>
      </c>
      <c r="B19" s="5">
        <v>12319.900000000003</v>
      </c>
      <c r="C19" s="5">
        <v>12760.610000000004</v>
      </c>
      <c r="D19" s="5">
        <v>8762.1000000000022</v>
      </c>
      <c r="E19" s="5">
        <v>11961.199999999999</v>
      </c>
      <c r="F19" s="5">
        <v>19330.900000000001</v>
      </c>
      <c r="G19" s="5">
        <v>21152.850000000002</v>
      </c>
      <c r="H19" s="5">
        <v>33215.61</v>
      </c>
      <c r="I19" s="5">
        <v>27871.479999999992</v>
      </c>
      <c r="J19" s="5">
        <v>23986.539999999994</v>
      </c>
      <c r="K19" s="5">
        <v>21305.100000000002</v>
      </c>
      <c r="L19" s="5">
        <v>14207.919999999993</v>
      </c>
      <c r="M19" s="5">
        <v>15133.190000000002</v>
      </c>
      <c r="N19" s="6">
        <v>222007.40000000002</v>
      </c>
    </row>
    <row r="20" spans="1:14" x14ac:dyDescent="0.25">
      <c r="A20" s="4" t="s">
        <v>32</v>
      </c>
      <c r="B20" s="5">
        <v>3527.3999999999996</v>
      </c>
      <c r="C20" s="5">
        <v>3048.04</v>
      </c>
      <c r="D20" s="5">
        <v>5202.8</v>
      </c>
      <c r="E20" s="5">
        <v>5683.05</v>
      </c>
      <c r="F20" s="5">
        <v>11219.5</v>
      </c>
      <c r="G20" s="5">
        <v>15201.399999999998</v>
      </c>
      <c r="H20" s="5">
        <v>5450.9</v>
      </c>
      <c r="I20" s="5">
        <v>2394.9</v>
      </c>
      <c r="J20" s="5">
        <v>4606</v>
      </c>
      <c r="K20" s="5">
        <v>2733.9</v>
      </c>
      <c r="L20" s="5">
        <v>5624.5999999999995</v>
      </c>
      <c r="M20" s="5">
        <v>7200.5999999999995</v>
      </c>
      <c r="N20" s="6">
        <v>71893.09</v>
      </c>
    </row>
    <row r="21" spans="1:14" x14ac:dyDescent="0.25">
      <c r="A21" s="4" t="s">
        <v>33</v>
      </c>
      <c r="B21" s="5">
        <v>749.5</v>
      </c>
      <c r="C21" s="5">
        <v>635.09999999999991</v>
      </c>
      <c r="D21" s="5">
        <v>1233.5</v>
      </c>
      <c r="E21" s="5">
        <v>1224.7</v>
      </c>
      <c r="F21" s="5">
        <v>404.6</v>
      </c>
      <c r="G21" s="5">
        <v>931</v>
      </c>
      <c r="H21" s="5">
        <v>1895.5</v>
      </c>
      <c r="I21" s="5">
        <v>1474.8</v>
      </c>
      <c r="J21" s="5">
        <v>2771.1000000000004</v>
      </c>
      <c r="K21" s="5">
        <v>3620.3999999999996</v>
      </c>
      <c r="L21" s="5">
        <v>2104.1999999999998</v>
      </c>
      <c r="M21" s="5">
        <v>2572.4</v>
      </c>
      <c r="N21" s="6">
        <v>19616.8</v>
      </c>
    </row>
    <row r="22" spans="1:14" x14ac:dyDescent="0.25">
      <c r="A22" s="4" t="s">
        <v>34</v>
      </c>
      <c r="B22" s="5">
        <v>10401.799999999999</v>
      </c>
      <c r="C22" s="5">
        <v>4750.3999999999996</v>
      </c>
      <c r="D22" s="5">
        <v>3143.7</v>
      </c>
      <c r="E22" s="5">
        <v>3177.1</v>
      </c>
      <c r="F22" s="5">
        <v>1675.9499999999998</v>
      </c>
      <c r="G22" s="5">
        <v>3003</v>
      </c>
      <c r="H22" s="5">
        <v>5496.2</v>
      </c>
      <c r="I22" s="5">
        <v>2742.2999999999997</v>
      </c>
      <c r="J22" s="5">
        <v>3882.6</v>
      </c>
      <c r="K22" s="5">
        <v>2289.6</v>
      </c>
      <c r="L22" s="5">
        <v>3316.4000000000005</v>
      </c>
      <c r="M22" s="5">
        <v>3434.3999999999996</v>
      </c>
      <c r="N22" s="6">
        <v>47313.450000000012</v>
      </c>
    </row>
    <row r="23" spans="1:14" x14ac:dyDescent="0.25">
      <c r="A23" s="4" t="s">
        <v>35</v>
      </c>
      <c r="B23" s="5">
        <v>65</v>
      </c>
      <c r="C23" s="5">
        <v>17.2</v>
      </c>
      <c r="D23" s="5">
        <v>105.2</v>
      </c>
      <c r="E23" s="5">
        <v>139.5</v>
      </c>
      <c r="F23" s="5">
        <v>14</v>
      </c>
      <c r="G23" s="5">
        <v>0</v>
      </c>
      <c r="H23" s="5">
        <v>180.5</v>
      </c>
      <c r="I23" s="5">
        <v>88.2</v>
      </c>
      <c r="J23" s="5">
        <v>318.8</v>
      </c>
      <c r="K23" s="5">
        <v>235.5</v>
      </c>
      <c r="L23" s="5">
        <v>464.1</v>
      </c>
      <c r="M23" s="5">
        <v>327.3</v>
      </c>
      <c r="N23" s="6">
        <v>1955.3000000000002</v>
      </c>
    </row>
    <row r="24" spans="1:14" x14ac:dyDescent="0.25">
      <c r="A24" s="7" t="s">
        <v>36</v>
      </c>
      <c r="B24" s="16">
        <v>174046.26400000002</v>
      </c>
      <c r="C24" s="16">
        <v>140656.62</v>
      </c>
      <c r="D24" s="16">
        <v>187322.77599999998</v>
      </c>
      <c r="E24" s="16">
        <v>175799.5</v>
      </c>
      <c r="F24" s="16">
        <v>136407.40000000002</v>
      </c>
      <c r="G24" s="16">
        <v>124874.04999999999</v>
      </c>
      <c r="H24" s="16">
        <v>135503.78999999998</v>
      </c>
      <c r="I24" s="16">
        <v>268526.24599999998</v>
      </c>
      <c r="J24" s="16">
        <v>225227.75079999998</v>
      </c>
      <c r="K24" s="16">
        <v>239736.87599999996</v>
      </c>
      <c r="L24" s="16">
        <v>262590.46000000002</v>
      </c>
      <c r="M24" s="16">
        <v>247544.99400000001</v>
      </c>
      <c r="N24" s="17">
        <v>2318236.7267999998</v>
      </c>
    </row>
    <row r="25" spans="1:14" x14ac:dyDescent="0.25">
      <c r="A25" s="4" t="s">
        <v>37</v>
      </c>
      <c r="B25" s="5">
        <v>6054.9</v>
      </c>
      <c r="C25" s="5">
        <v>6909.4</v>
      </c>
      <c r="D25" s="5">
        <v>17961.7</v>
      </c>
      <c r="E25" s="5">
        <v>15862.3</v>
      </c>
      <c r="F25" s="5">
        <v>32296.459999999995</v>
      </c>
      <c r="G25" s="5">
        <v>29481.1</v>
      </c>
      <c r="H25" s="5">
        <v>23170.799999999996</v>
      </c>
      <c r="I25" s="5">
        <v>42156.299999999996</v>
      </c>
      <c r="J25" s="5">
        <v>32277.18</v>
      </c>
      <c r="K25" s="5">
        <v>22460.899999999998</v>
      </c>
      <c r="L25" s="5">
        <v>16628.800000000003</v>
      </c>
      <c r="M25" s="5">
        <v>24677.61</v>
      </c>
      <c r="N25" s="6">
        <v>269937.44999999995</v>
      </c>
    </row>
    <row r="26" spans="1:14" x14ac:dyDescent="0.25">
      <c r="A26" s="4" t="s">
        <v>38</v>
      </c>
      <c r="B26" s="5">
        <v>0</v>
      </c>
      <c r="C26" s="5">
        <v>177.7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61.5</v>
      </c>
      <c r="J26" s="5">
        <v>38.5</v>
      </c>
      <c r="K26" s="5">
        <v>53.8</v>
      </c>
      <c r="L26" s="5">
        <v>153.80000000000001</v>
      </c>
      <c r="M26" s="5">
        <v>383</v>
      </c>
      <c r="N26" s="6">
        <v>868.3</v>
      </c>
    </row>
    <row r="27" spans="1:14" x14ac:dyDescent="0.25">
      <c r="A27" s="4" t="s">
        <v>39</v>
      </c>
      <c r="B27" s="5">
        <v>0</v>
      </c>
      <c r="C27" s="5">
        <v>0</v>
      </c>
      <c r="D27" s="5">
        <v>64</v>
      </c>
      <c r="E27" s="5">
        <v>394.4</v>
      </c>
      <c r="F27" s="5">
        <v>0</v>
      </c>
      <c r="G27" s="5">
        <v>185.6</v>
      </c>
      <c r="H27" s="5">
        <v>296</v>
      </c>
      <c r="I27" s="5">
        <v>256.39999999999998</v>
      </c>
      <c r="J27" s="5">
        <v>450.4</v>
      </c>
      <c r="K27" s="5">
        <v>1492.8</v>
      </c>
      <c r="L27" s="5">
        <v>288</v>
      </c>
      <c r="M27" s="5">
        <v>1256</v>
      </c>
      <c r="N27" s="6">
        <v>4683.6000000000004</v>
      </c>
    </row>
    <row r="28" spans="1:14" x14ac:dyDescent="0.25">
      <c r="A28" s="7" t="s">
        <v>40</v>
      </c>
      <c r="B28" s="16">
        <v>6054.9</v>
      </c>
      <c r="C28" s="16">
        <v>7087.0999999999995</v>
      </c>
      <c r="D28" s="16">
        <v>18025.7</v>
      </c>
      <c r="E28" s="16">
        <v>16256.7</v>
      </c>
      <c r="F28" s="16">
        <v>32296.459999999995</v>
      </c>
      <c r="G28" s="16">
        <v>29666.699999999997</v>
      </c>
      <c r="H28" s="16">
        <v>23466.799999999996</v>
      </c>
      <c r="I28" s="16">
        <v>42474.2</v>
      </c>
      <c r="J28" s="16">
        <v>32766.080000000002</v>
      </c>
      <c r="K28" s="16">
        <v>24007.5</v>
      </c>
      <c r="L28" s="16">
        <v>17070.599999999999</v>
      </c>
      <c r="M28" s="16">
        <v>26316.61</v>
      </c>
      <c r="N28" s="17">
        <v>275489.34999999998</v>
      </c>
    </row>
    <row r="29" spans="1:14" x14ac:dyDescent="0.25">
      <c r="A29" s="4" t="s">
        <v>41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220</v>
      </c>
      <c r="J29" s="5">
        <v>0</v>
      </c>
      <c r="K29" s="5">
        <v>0</v>
      </c>
      <c r="L29" s="5">
        <v>0</v>
      </c>
      <c r="M29" s="5">
        <v>0</v>
      </c>
      <c r="N29" s="6">
        <v>220</v>
      </c>
    </row>
    <row r="30" spans="1:14" x14ac:dyDescent="0.25">
      <c r="A30" s="4" t="s">
        <v>42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23.5</v>
      </c>
      <c r="N30" s="6">
        <v>23.5</v>
      </c>
    </row>
    <row r="31" spans="1:14" x14ac:dyDescent="0.25">
      <c r="A31" s="4" t="s">
        <v>43</v>
      </c>
      <c r="B31" s="5">
        <v>101</v>
      </c>
      <c r="C31" s="5">
        <v>0</v>
      </c>
      <c r="D31" s="5">
        <v>39.5</v>
      </c>
      <c r="E31" s="5">
        <v>0</v>
      </c>
      <c r="F31" s="5">
        <v>45.1</v>
      </c>
      <c r="G31" s="5">
        <v>38.5</v>
      </c>
      <c r="H31" s="5">
        <v>0</v>
      </c>
      <c r="I31" s="5">
        <v>290.60000000000002</v>
      </c>
      <c r="J31" s="5">
        <v>64.8</v>
      </c>
      <c r="K31" s="5">
        <v>160.4</v>
      </c>
      <c r="L31" s="5">
        <v>0</v>
      </c>
      <c r="M31" s="5">
        <v>10</v>
      </c>
      <c r="N31" s="6">
        <v>749.90000000000009</v>
      </c>
    </row>
    <row r="32" spans="1:14" x14ac:dyDescent="0.25">
      <c r="A32" s="4" t="s">
        <v>44</v>
      </c>
      <c r="B32" s="5">
        <v>6214.9</v>
      </c>
      <c r="C32" s="5">
        <v>4807.3999999999996</v>
      </c>
      <c r="D32" s="5">
        <v>29031.200000000001</v>
      </c>
      <c r="E32" s="5">
        <v>8957.2999999999993</v>
      </c>
      <c r="F32" s="5">
        <v>9407.7999999999993</v>
      </c>
      <c r="G32" s="5">
        <v>6523.6</v>
      </c>
      <c r="H32" s="5">
        <v>11512.1</v>
      </c>
      <c r="I32" s="5">
        <v>11634.6</v>
      </c>
      <c r="J32" s="5">
        <v>11631.199999999999</v>
      </c>
      <c r="K32" s="5">
        <v>13900.2</v>
      </c>
      <c r="L32" s="5">
        <v>24260.899999999998</v>
      </c>
      <c r="M32" s="5">
        <v>22814</v>
      </c>
      <c r="N32" s="6">
        <v>160695.19999999998</v>
      </c>
    </row>
    <row r="33" spans="1:14" x14ac:dyDescent="0.25">
      <c r="A33" s="4" t="s">
        <v>45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0</v>
      </c>
    </row>
    <row r="34" spans="1:14" x14ac:dyDescent="0.25">
      <c r="A34" s="4" t="s">
        <v>46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48</v>
      </c>
      <c r="B36" s="5">
        <v>0</v>
      </c>
      <c r="C36" s="5">
        <v>33.700000000000003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33.700000000000003</v>
      </c>
    </row>
    <row r="37" spans="1:14" x14ac:dyDescent="0.25">
      <c r="A37" s="4" t="s">
        <v>49</v>
      </c>
      <c r="B37" s="5">
        <v>41.3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41.3</v>
      </c>
    </row>
    <row r="38" spans="1:14" x14ac:dyDescent="0.25">
      <c r="A38" s="4" t="s">
        <v>50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0</v>
      </c>
    </row>
    <row r="39" spans="1:14" x14ac:dyDescent="0.25">
      <c r="A39" s="4" t="s">
        <v>51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670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670</v>
      </c>
    </row>
    <row r="41" spans="1:14" x14ac:dyDescent="0.25">
      <c r="A41" s="4" t="s">
        <v>53</v>
      </c>
      <c r="B41" s="5">
        <v>5</v>
      </c>
      <c r="C41" s="5">
        <v>0</v>
      </c>
      <c r="D41" s="5">
        <v>0</v>
      </c>
      <c r="E41" s="5">
        <v>20.5</v>
      </c>
      <c r="F41" s="5">
        <v>20.5</v>
      </c>
      <c r="G41" s="5">
        <v>0</v>
      </c>
      <c r="H41" s="5">
        <v>29.5</v>
      </c>
      <c r="I41" s="5">
        <v>13</v>
      </c>
      <c r="J41" s="5">
        <v>0</v>
      </c>
      <c r="K41" s="5">
        <v>0</v>
      </c>
      <c r="L41" s="5">
        <v>0</v>
      </c>
      <c r="M41" s="5">
        <v>0</v>
      </c>
      <c r="N41" s="6">
        <v>88.5</v>
      </c>
    </row>
    <row r="42" spans="1:14" x14ac:dyDescent="0.25">
      <c r="A42" s="4" t="s">
        <v>54</v>
      </c>
      <c r="B42" s="5">
        <v>0</v>
      </c>
      <c r="C42" s="5">
        <v>0</v>
      </c>
      <c r="D42" s="5">
        <v>0</v>
      </c>
      <c r="E42" s="5">
        <v>0</v>
      </c>
      <c r="F42" s="5">
        <v>1200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1200</v>
      </c>
    </row>
    <row r="43" spans="1:14" x14ac:dyDescent="0.25">
      <c r="A43" s="4" t="s">
        <v>55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56</v>
      </c>
      <c r="B44" s="5">
        <v>476.90000000000003</v>
      </c>
      <c r="C44" s="5">
        <v>76.900000000000006</v>
      </c>
      <c r="D44" s="5">
        <v>1736.9</v>
      </c>
      <c r="E44" s="5">
        <v>585</v>
      </c>
      <c r="F44" s="5">
        <v>197.70000000000002</v>
      </c>
      <c r="G44" s="5">
        <v>1270.2</v>
      </c>
      <c r="H44" s="5">
        <v>1486.9</v>
      </c>
      <c r="I44" s="5">
        <v>1575.7999999999997</v>
      </c>
      <c r="J44" s="5">
        <v>1337.6000000000001</v>
      </c>
      <c r="K44" s="5">
        <v>1033.4000000000001</v>
      </c>
      <c r="L44" s="5">
        <v>521.80000000000007</v>
      </c>
      <c r="M44" s="5">
        <v>1830.1</v>
      </c>
      <c r="N44" s="6">
        <v>12129.199999999999</v>
      </c>
    </row>
    <row r="45" spans="1:14" x14ac:dyDescent="0.25">
      <c r="A45" s="7" t="s">
        <v>57</v>
      </c>
      <c r="B45" s="16">
        <v>6839.1</v>
      </c>
      <c r="C45" s="16">
        <v>4918</v>
      </c>
      <c r="D45" s="16">
        <v>30807.599999999999</v>
      </c>
      <c r="E45" s="16">
        <v>9562.7999999999993</v>
      </c>
      <c r="F45" s="16">
        <v>10871.099999999999</v>
      </c>
      <c r="G45" s="16">
        <v>7832.2999999999993</v>
      </c>
      <c r="H45" s="16">
        <v>13698.5</v>
      </c>
      <c r="I45" s="16">
        <v>13734</v>
      </c>
      <c r="J45" s="16">
        <v>13033.599999999999</v>
      </c>
      <c r="K45" s="16">
        <v>15094</v>
      </c>
      <c r="L45" s="16">
        <v>24782.699999999997</v>
      </c>
      <c r="M45" s="16">
        <v>24677.599999999999</v>
      </c>
      <c r="N45" s="17">
        <v>175851.3</v>
      </c>
    </row>
    <row r="46" spans="1:14" x14ac:dyDescent="0.25">
      <c r="A46" s="7" t="s">
        <v>58</v>
      </c>
      <c r="B46" s="16">
        <v>186940.26400000002</v>
      </c>
      <c r="C46" s="16">
        <v>152661.72000000003</v>
      </c>
      <c r="D46" s="16">
        <v>236156.076</v>
      </c>
      <c r="E46" s="16">
        <v>201619</v>
      </c>
      <c r="F46" s="16">
        <v>179574.96000000002</v>
      </c>
      <c r="G46" s="16">
        <v>162373.04999999999</v>
      </c>
      <c r="H46" s="16">
        <v>172669.09000000003</v>
      </c>
      <c r="I46" s="16">
        <v>324734.446</v>
      </c>
      <c r="J46" s="16">
        <v>271027.43079999997</v>
      </c>
      <c r="K46" s="16">
        <v>278838.37599999999</v>
      </c>
      <c r="L46" s="16">
        <v>304443.76000000007</v>
      </c>
      <c r="M46" s="16">
        <v>298539.20399999997</v>
      </c>
      <c r="N46" s="17">
        <v>2769577.3768000002</v>
      </c>
    </row>
    <row r="47" spans="1:14" x14ac:dyDescent="0.25">
      <c r="A47" s="4" t="s">
        <v>59</v>
      </c>
      <c r="B47" s="5">
        <v>12872.143999999991</v>
      </c>
      <c r="C47" s="5">
        <v>9294.5720000000074</v>
      </c>
      <c r="D47" s="5">
        <v>6245.2520000000022</v>
      </c>
      <c r="E47" s="5">
        <v>3215.2439999999997</v>
      </c>
      <c r="F47" s="5">
        <v>77.2</v>
      </c>
      <c r="G47" s="5">
        <v>49.868000000000002</v>
      </c>
      <c r="H47" s="5">
        <v>160.20000000000002</v>
      </c>
      <c r="I47" s="5">
        <v>8532.74</v>
      </c>
      <c r="J47" s="5">
        <v>6650.9519999999993</v>
      </c>
      <c r="K47" s="5">
        <v>5783.7280000000028</v>
      </c>
      <c r="L47" s="5">
        <v>7481.9440000000013</v>
      </c>
      <c r="M47" s="5">
        <v>6218.5599999999895</v>
      </c>
      <c r="N47" s="6">
        <v>66582.403999999995</v>
      </c>
    </row>
    <row r="48" spans="1:14" x14ac:dyDescent="0.25">
      <c r="A48" s="4" t="s">
        <v>60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</row>
    <row r="49" spans="1:14" x14ac:dyDescent="0.25">
      <c r="A49" s="4" t="s">
        <v>61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62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63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65</v>
      </c>
      <c r="B53" s="5">
        <v>140</v>
      </c>
      <c r="C53" s="5">
        <v>85</v>
      </c>
      <c r="D53" s="5">
        <v>1040</v>
      </c>
      <c r="E53" s="5">
        <v>993</v>
      </c>
      <c r="F53" s="5">
        <v>555</v>
      </c>
      <c r="G53" s="5">
        <v>449</v>
      </c>
      <c r="H53" s="5">
        <v>223</v>
      </c>
      <c r="I53" s="5">
        <v>653</v>
      </c>
      <c r="J53" s="5">
        <v>45</v>
      </c>
      <c r="K53" s="5">
        <v>409</v>
      </c>
      <c r="L53" s="5">
        <v>640</v>
      </c>
      <c r="M53" s="5">
        <v>275</v>
      </c>
      <c r="N53" s="6">
        <v>5507</v>
      </c>
    </row>
    <row r="54" spans="1:14" x14ac:dyDescent="0.25">
      <c r="A54" s="4" t="s">
        <v>66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</row>
    <row r="55" spans="1:14" x14ac:dyDescent="0.25">
      <c r="A55" s="4" t="s">
        <v>67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68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7" t="s">
        <v>70</v>
      </c>
      <c r="B58" s="16">
        <v>13012.143999999991</v>
      </c>
      <c r="C58" s="16">
        <v>9379.5720000000074</v>
      </c>
      <c r="D58" s="16">
        <v>7285.2520000000022</v>
      </c>
      <c r="E58" s="16">
        <v>4208.2439999999997</v>
      </c>
      <c r="F58" s="16">
        <v>632.20000000000005</v>
      </c>
      <c r="G58" s="16">
        <v>498.86799999999999</v>
      </c>
      <c r="H58" s="16">
        <v>383.20000000000005</v>
      </c>
      <c r="I58" s="16">
        <v>9185.74</v>
      </c>
      <c r="J58" s="16">
        <v>6695.9519999999993</v>
      </c>
      <c r="K58" s="16">
        <v>6192.7280000000028</v>
      </c>
      <c r="L58" s="16">
        <v>8121.9440000000013</v>
      </c>
      <c r="M58" s="16">
        <v>6493.5599999999895</v>
      </c>
      <c r="N58" s="17">
        <v>72089.403999999995</v>
      </c>
    </row>
    <row r="59" spans="1:14" x14ac:dyDescent="0.25">
      <c r="A59" s="4" t="s">
        <v>71</v>
      </c>
      <c r="B59" s="5">
        <v>1093.6000000000001</v>
      </c>
      <c r="C59" s="5">
        <v>555.29999999999995</v>
      </c>
      <c r="D59" s="5">
        <v>608.26</v>
      </c>
      <c r="E59" s="5">
        <v>209.50700000000001</v>
      </c>
      <c r="F59" s="5">
        <v>268.04700000000003</v>
      </c>
      <c r="G59" s="5">
        <v>261.09100000000001</v>
      </c>
      <c r="H59" s="5">
        <v>336.75099999999998</v>
      </c>
      <c r="I59" s="5">
        <v>844.20000000000027</v>
      </c>
      <c r="J59" s="5">
        <v>360.3</v>
      </c>
      <c r="K59" s="5">
        <v>93.96</v>
      </c>
      <c r="L59" s="5">
        <v>741.19999999999982</v>
      </c>
      <c r="M59" s="5">
        <v>277.49999999999994</v>
      </c>
      <c r="N59" s="6">
        <v>5649.7160000000003</v>
      </c>
    </row>
    <row r="60" spans="1:14" x14ac:dyDescent="0.25">
      <c r="A60" s="4" t="s">
        <v>72</v>
      </c>
      <c r="B60" s="5">
        <v>11719</v>
      </c>
      <c r="C60" s="5">
        <v>10610</v>
      </c>
      <c r="D60" s="5">
        <v>0</v>
      </c>
      <c r="E60" s="5">
        <v>0</v>
      </c>
      <c r="F60" s="5">
        <v>0</v>
      </c>
      <c r="G60" s="5">
        <v>0</v>
      </c>
      <c r="H60" s="5">
        <v>11746</v>
      </c>
      <c r="I60" s="5">
        <v>10029</v>
      </c>
      <c r="J60" s="5">
        <v>11537</v>
      </c>
      <c r="K60" s="5">
        <v>9975</v>
      </c>
      <c r="L60" s="5">
        <v>12091</v>
      </c>
      <c r="M60" s="5">
        <v>10909</v>
      </c>
      <c r="N60" s="6">
        <v>88616</v>
      </c>
    </row>
    <row r="61" spans="1:14" x14ac:dyDescent="0.25">
      <c r="A61" s="4" t="s">
        <v>73</v>
      </c>
      <c r="B61" s="5">
        <v>443.7999999999999</v>
      </c>
      <c r="C61" s="5">
        <v>2602.0000000000005</v>
      </c>
      <c r="D61" s="5">
        <v>411.39999999999992</v>
      </c>
      <c r="E61" s="5">
        <v>249.09999999999997</v>
      </c>
      <c r="F61" s="5">
        <v>129</v>
      </c>
      <c r="G61" s="5">
        <v>68.599999999999994</v>
      </c>
      <c r="H61" s="5">
        <v>86.7</v>
      </c>
      <c r="I61" s="5">
        <v>56.92</v>
      </c>
      <c r="J61" s="5">
        <v>70.8</v>
      </c>
      <c r="K61" s="5">
        <v>67.2</v>
      </c>
      <c r="L61" s="5">
        <v>92</v>
      </c>
      <c r="M61" s="5">
        <v>19.3</v>
      </c>
      <c r="N61" s="6">
        <v>4296.82</v>
      </c>
    </row>
    <row r="62" spans="1:14" x14ac:dyDescent="0.25">
      <c r="A62" s="7" t="s">
        <v>74</v>
      </c>
      <c r="B62" s="16">
        <v>13256.4</v>
      </c>
      <c r="C62" s="16">
        <v>13767.300000000001</v>
      </c>
      <c r="D62" s="16">
        <v>1019.6599999999999</v>
      </c>
      <c r="E62" s="16">
        <v>458.60699999999997</v>
      </c>
      <c r="F62" s="16">
        <v>397.04700000000003</v>
      </c>
      <c r="G62" s="16">
        <v>329.69100000000003</v>
      </c>
      <c r="H62" s="16">
        <v>12169.450999999999</v>
      </c>
      <c r="I62" s="16">
        <v>10930.12</v>
      </c>
      <c r="J62" s="16">
        <v>11968.1</v>
      </c>
      <c r="K62" s="16">
        <v>10136.16</v>
      </c>
      <c r="L62" s="16">
        <v>12924.2</v>
      </c>
      <c r="M62" s="16">
        <v>11205.8</v>
      </c>
      <c r="N62" s="17">
        <v>98562.535999999993</v>
      </c>
    </row>
    <row r="63" spans="1:14" x14ac:dyDescent="0.25">
      <c r="A63" s="4" t="s">
        <v>75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v>0</v>
      </c>
    </row>
    <row r="64" spans="1:14" x14ac:dyDescent="0.25">
      <c r="A64" s="4" t="s">
        <v>76</v>
      </c>
      <c r="B64" s="5">
        <v>243.82999999999998</v>
      </c>
      <c r="C64" s="5">
        <v>528.71</v>
      </c>
      <c r="D64" s="5">
        <v>273.10000000000002</v>
      </c>
      <c r="E64" s="5">
        <v>729.5</v>
      </c>
      <c r="F64" s="5">
        <v>778.69999999999982</v>
      </c>
      <c r="G64" s="5">
        <v>553.80000000000018</v>
      </c>
      <c r="H64" s="5">
        <v>500.6</v>
      </c>
      <c r="I64" s="5">
        <v>66.8</v>
      </c>
      <c r="J64" s="5">
        <v>104.10000000000001</v>
      </c>
      <c r="K64" s="5">
        <v>103</v>
      </c>
      <c r="L64" s="5">
        <v>71.2</v>
      </c>
      <c r="M64" s="5">
        <v>100</v>
      </c>
      <c r="N64" s="6">
        <v>4053.3399999999997</v>
      </c>
    </row>
    <row r="65" spans="1:14" x14ac:dyDescent="0.25">
      <c r="A65" s="4" t="s">
        <v>77</v>
      </c>
      <c r="B65" s="5">
        <v>1667.6599999999999</v>
      </c>
      <c r="C65" s="5">
        <v>1738.83</v>
      </c>
      <c r="D65" s="5">
        <v>1755.2999999999997</v>
      </c>
      <c r="E65" s="5">
        <v>1767.0200000000004</v>
      </c>
      <c r="F65" s="5">
        <v>918.74000000000024</v>
      </c>
      <c r="G65" s="5">
        <v>890.07000000000016</v>
      </c>
      <c r="H65" s="5">
        <v>619.2700000000001</v>
      </c>
      <c r="I65" s="5">
        <v>3981.3300000000008</v>
      </c>
      <c r="J65" s="5">
        <v>3800.3100000000004</v>
      </c>
      <c r="K65" s="5">
        <v>3978.03</v>
      </c>
      <c r="L65" s="5">
        <v>4076.5400000000004</v>
      </c>
      <c r="M65" s="5">
        <v>4051.920000000001</v>
      </c>
      <c r="N65" s="6">
        <v>29245.020000000004</v>
      </c>
    </row>
    <row r="66" spans="1:14" x14ac:dyDescent="0.25">
      <c r="A66" s="4" t="s">
        <v>78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0</v>
      </c>
    </row>
    <row r="67" spans="1:14" x14ac:dyDescent="0.25">
      <c r="A67" s="7" t="s">
        <v>79</v>
      </c>
      <c r="B67" s="16">
        <v>1911.4899999999998</v>
      </c>
      <c r="C67" s="16">
        <v>2267.54</v>
      </c>
      <c r="D67" s="16">
        <v>2028.3999999999996</v>
      </c>
      <c r="E67" s="16">
        <v>2496.5200000000004</v>
      </c>
      <c r="F67" s="16">
        <v>1697.4399999999998</v>
      </c>
      <c r="G67" s="16">
        <v>1443.8700000000003</v>
      </c>
      <c r="H67" s="16">
        <v>1119.8700000000001</v>
      </c>
      <c r="I67" s="16">
        <v>4048.130000000001</v>
      </c>
      <c r="J67" s="16">
        <v>3904.4100000000003</v>
      </c>
      <c r="K67" s="16">
        <v>4081.03</v>
      </c>
      <c r="L67" s="16">
        <v>4147.7400000000007</v>
      </c>
      <c r="M67" s="16">
        <v>4151.920000000001</v>
      </c>
      <c r="N67" s="17">
        <v>33298.360000000008</v>
      </c>
    </row>
    <row r="68" spans="1:14" x14ac:dyDescent="0.25">
      <c r="A68" s="7" t="s">
        <v>80</v>
      </c>
      <c r="B68" s="16">
        <v>28180.033999999989</v>
      </c>
      <c r="C68" s="16">
        <v>25414.412000000004</v>
      </c>
      <c r="D68" s="16">
        <v>10333.312000000002</v>
      </c>
      <c r="E68" s="16">
        <v>7163.3710000000001</v>
      </c>
      <c r="F68" s="16">
        <v>2726.6869999999999</v>
      </c>
      <c r="G68" s="16">
        <v>2272.4290000000005</v>
      </c>
      <c r="H68" s="16">
        <v>13672.521000000001</v>
      </c>
      <c r="I68" s="16">
        <v>24163.990000000005</v>
      </c>
      <c r="J68" s="16">
        <v>22568.462</v>
      </c>
      <c r="K68" s="16">
        <v>20409.918000000005</v>
      </c>
      <c r="L68" s="16">
        <v>25193.884000000002</v>
      </c>
      <c r="M68" s="16">
        <v>21851.279999999992</v>
      </c>
      <c r="N68" s="17">
        <v>203950.3</v>
      </c>
    </row>
    <row r="69" spans="1:14" x14ac:dyDescent="0.25">
      <c r="A69" s="4" t="s">
        <v>81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11</v>
      </c>
      <c r="J69" s="5">
        <v>0</v>
      </c>
      <c r="K69" s="5">
        <v>0</v>
      </c>
      <c r="L69" s="5">
        <v>0</v>
      </c>
      <c r="M69" s="5">
        <v>0</v>
      </c>
      <c r="N69" s="6">
        <v>11</v>
      </c>
    </row>
    <row r="70" spans="1:14" x14ac:dyDescent="0.25">
      <c r="A70" s="4" t="s">
        <v>82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2.5</v>
      </c>
      <c r="N70" s="6">
        <v>2.5</v>
      </c>
    </row>
    <row r="71" spans="1:14" x14ac:dyDescent="0.25">
      <c r="A71" s="4" t="s">
        <v>83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2.5</v>
      </c>
      <c r="J71" s="5">
        <v>1</v>
      </c>
      <c r="K71" s="5">
        <v>0</v>
      </c>
      <c r="L71" s="5">
        <v>0</v>
      </c>
      <c r="M71" s="5">
        <v>0</v>
      </c>
      <c r="N71" s="6">
        <v>3.5</v>
      </c>
    </row>
    <row r="72" spans="1:14" x14ac:dyDescent="0.25">
      <c r="A72" s="4" t="s">
        <v>84</v>
      </c>
      <c r="B72" s="5">
        <v>756</v>
      </c>
      <c r="C72" s="5">
        <v>795.5</v>
      </c>
      <c r="D72" s="5">
        <v>1615.8</v>
      </c>
      <c r="E72" s="5">
        <v>601.20000000000005</v>
      </c>
      <c r="F72" s="5">
        <v>927.05</v>
      </c>
      <c r="G72" s="5">
        <v>857.90000000000009</v>
      </c>
      <c r="H72" s="5">
        <v>1324.8</v>
      </c>
      <c r="I72" s="5">
        <v>1074.69</v>
      </c>
      <c r="J72" s="5">
        <v>686.25000000000011</v>
      </c>
      <c r="K72" s="5">
        <v>777.4</v>
      </c>
      <c r="L72" s="5">
        <v>1329.4999999999998</v>
      </c>
      <c r="M72" s="5">
        <v>2067</v>
      </c>
      <c r="N72" s="6">
        <v>12813.09</v>
      </c>
    </row>
    <row r="73" spans="1:14" x14ac:dyDescent="0.25">
      <c r="A73" s="4" t="s">
        <v>85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v>0</v>
      </c>
    </row>
    <row r="74" spans="1:14" x14ac:dyDescent="0.25">
      <c r="A74" s="4" t="s">
        <v>86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87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88</v>
      </c>
      <c r="B76" s="5">
        <v>0</v>
      </c>
      <c r="C76" s="5">
        <v>1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1</v>
      </c>
    </row>
    <row r="77" spans="1:14" x14ac:dyDescent="0.25">
      <c r="A77" s="4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0</v>
      </c>
    </row>
    <row r="78" spans="1:14" x14ac:dyDescent="0.25">
      <c r="A78" s="4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92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41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41</v>
      </c>
    </row>
    <row r="81" spans="1:14" x14ac:dyDescent="0.25">
      <c r="A81" s="4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94</v>
      </c>
      <c r="B82" s="5">
        <v>0</v>
      </c>
      <c r="C82" s="5">
        <v>0</v>
      </c>
      <c r="D82" s="5">
        <v>0</v>
      </c>
      <c r="E82" s="5">
        <v>0</v>
      </c>
      <c r="F82" s="5">
        <v>48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48</v>
      </c>
    </row>
    <row r="83" spans="1:14" x14ac:dyDescent="0.25">
      <c r="A83" s="4" t="s">
        <v>95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96</v>
      </c>
      <c r="B84" s="5">
        <v>0</v>
      </c>
      <c r="C84" s="5">
        <v>1.3</v>
      </c>
      <c r="D84" s="5">
        <v>26.2</v>
      </c>
      <c r="E84" s="5">
        <v>34.6</v>
      </c>
      <c r="F84" s="5">
        <v>4.3</v>
      </c>
      <c r="G84" s="5">
        <v>31.6</v>
      </c>
      <c r="H84" s="5">
        <v>59.199999999999996</v>
      </c>
      <c r="I84" s="5">
        <v>80</v>
      </c>
      <c r="J84" s="5">
        <v>34.700000000000003</v>
      </c>
      <c r="K84" s="5">
        <v>20.400000000000002</v>
      </c>
      <c r="L84" s="5">
        <v>47.5</v>
      </c>
      <c r="M84" s="5">
        <v>111.60000000000001</v>
      </c>
      <c r="N84" s="6">
        <v>451.40000000000003</v>
      </c>
    </row>
    <row r="85" spans="1:14" x14ac:dyDescent="0.25">
      <c r="A85" s="4" t="s">
        <v>97</v>
      </c>
      <c r="B85" s="5">
        <v>30</v>
      </c>
      <c r="C85" s="5">
        <v>3</v>
      </c>
      <c r="D85" s="5">
        <v>37.4</v>
      </c>
      <c r="E85" s="5">
        <v>749</v>
      </c>
      <c r="F85" s="5">
        <v>15.3</v>
      </c>
      <c r="G85" s="5">
        <v>42.1</v>
      </c>
      <c r="H85" s="5">
        <v>2.1</v>
      </c>
      <c r="I85" s="5">
        <v>15.6</v>
      </c>
      <c r="J85" s="5">
        <v>128</v>
      </c>
      <c r="K85" s="5">
        <v>62.8</v>
      </c>
      <c r="L85" s="5">
        <v>52</v>
      </c>
      <c r="M85" s="5">
        <v>0</v>
      </c>
      <c r="N85" s="6">
        <v>1137.3</v>
      </c>
    </row>
    <row r="86" spans="1:14" x14ac:dyDescent="0.25">
      <c r="A86" s="4" t="s">
        <v>98</v>
      </c>
      <c r="B86" s="5">
        <v>165.10999999999999</v>
      </c>
      <c r="C86" s="5">
        <v>143.91600000000003</v>
      </c>
      <c r="D86" s="5">
        <v>207.88640000000001</v>
      </c>
      <c r="E86" s="5">
        <v>148.42800000000003</v>
      </c>
      <c r="F86" s="5">
        <v>1.2000000000000002</v>
      </c>
      <c r="G86" s="5">
        <v>0</v>
      </c>
      <c r="H86" s="5">
        <v>4.7</v>
      </c>
      <c r="I86" s="5">
        <v>386.68319999999989</v>
      </c>
      <c r="J86" s="5">
        <v>208.23200000000008</v>
      </c>
      <c r="K86" s="5">
        <v>132.85999999999999</v>
      </c>
      <c r="L86" s="5">
        <v>223.0319999999999</v>
      </c>
      <c r="M86" s="5">
        <v>169.76799999999992</v>
      </c>
      <c r="N86" s="6">
        <v>1791.8155999999997</v>
      </c>
    </row>
    <row r="87" spans="1:14" x14ac:dyDescent="0.25">
      <c r="A87" s="4" t="s">
        <v>99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</v>
      </c>
    </row>
    <row r="88" spans="1:14" x14ac:dyDescent="0.25">
      <c r="A88" s="4" t="s">
        <v>100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7" t="s">
        <v>101</v>
      </c>
      <c r="B89" s="16">
        <v>951.11000000000013</v>
      </c>
      <c r="C89" s="16">
        <v>944.71600000000001</v>
      </c>
      <c r="D89" s="16">
        <v>1887.2864</v>
      </c>
      <c r="E89" s="16">
        <v>1533.2280000000001</v>
      </c>
      <c r="F89" s="16">
        <v>995.84999999999991</v>
      </c>
      <c r="G89" s="16">
        <v>931.6</v>
      </c>
      <c r="H89" s="16">
        <v>1431.8</v>
      </c>
      <c r="I89" s="16">
        <v>1570.4731999999999</v>
      </c>
      <c r="J89" s="16">
        <v>1058.1820000000002</v>
      </c>
      <c r="K89" s="16">
        <v>993.46</v>
      </c>
      <c r="L89" s="16">
        <v>1652.0319999999997</v>
      </c>
      <c r="M89" s="16">
        <v>2350.8680000000004</v>
      </c>
      <c r="N89" s="17">
        <v>16300.605599999999</v>
      </c>
    </row>
    <row r="90" spans="1:14" x14ac:dyDescent="0.25">
      <c r="A90" s="4" t="s">
        <v>102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6">
        <v>0</v>
      </c>
    </row>
    <row r="91" spans="1:14" ht="15.75" thickBot="1" x14ac:dyDescent="0.3">
      <c r="A91" s="8" t="s">
        <v>103</v>
      </c>
      <c r="B91" s="20">
        <v>216071.40800000002</v>
      </c>
      <c r="C91" s="20">
        <v>179020.848</v>
      </c>
      <c r="D91" s="20">
        <v>248376.67439999999</v>
      </c>
      <c r="E91" s="20">
        <v>210315.59900000002</v>
      </c>
      <c r="F91" s="20">
        <v>183297.497</v>
      </c>
      <c r="G91" s="20">
        <v>165577.079</v>
      </c>
      <c r="H91" s="20">
        <v>187773.41099999999</v>
      </c>
      <c r="I91" s="20">
        <v>350468.90920000005</v>
      </c>
      <c r="J91" s="20">
        <v>294654.07479999994</v>
      </c>
      <c r="K91" s="20">
        <v>300241.75400000002</v>
      </c>
      <c r="L91" s="20">
        <v>331289.67600000004</v>
      </c>
      <c r="M91" s="20">
        <v>322741.35200000001</v>
      </c>
      <c r="N91" s="21">
        <v>2989828.2824000004</v>
      </c>
    </row>
    <row r="92" spans="1:14" x14ac:dyDescent="0.25">
      <c r="A92" s="1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 s="12" t="s">
        <v>104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880DE-6E9C-4647-9E76-69DFCDE4102A}">
  <dimension ref="A1:N94"/>
  <sheetViews>
    <sheetView workbookViewId="0">
      <selection sqref="A1:N1"/>
    </sheetView>
  </sheetViews>
  <sheetFormatPr baseColWidth="10" defaultRowHeight="15" x14ac:dyDescent="0.25"/>
  <cols>
    <col min="1" max="1" width="29.5703125" customWidth="1"/>
  </cols>
  <sheetData>
    <row r="1" spans="1:14" x14ac:dyDescent="0.25">
      <c r="A1" s="67" t="s">
        <v>110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11">
        <v>4396.1251780344992</v>
      </c>
      <c r="C6" s="11">
        <v>4755.3989003483948</v>
      </c>
      <c r="D6" s="11">
        <v>4913.3388801989513</v>
      </c>
      <c r="E6" s="11">
        <v>4480.2043691628642</v>
      </c>
      <c r="F6" s="11">
        <v>2886.8421052631579</v>
      </c>
      <c r="G6" s="11">
        <v>3189.3939393939395</v>
      </c>
      <c r="H6" s="11">
        <v>3807.8431372549021</v>
      </c>
      <c r="I6" s="11">
        <v>2699.8266160253961</v>
      </c>
      <c r="J6" s="11">
        <v>2638.1102701275349</v>
      </c>
      <c r="K6" s="11">
        <v>2967.7558328387458</v>
      </c>
      <c r="L6" s="11">
        <v>3356.4175461728769</v>
      </c>
      <c r="M6" s="11">
        <v>3834.1956283177715</v>
      </c>
      <c r="N6" s="29">
        <v>3672.4610158373407</v>
      </c>
    </row>
    <row r="7" spans="1:14" x14ac:dyDescent="0.25">
      <c r="A7" s="4" t="s">
        <v>18</v>
      </c>
      <c r="B7" s="11">
        <v>2936.2426849532749</v>
      </c>
      <c r="C7" s="11">
        <v>3042.4582524295538</v>
      </c>
      <c r="D7" s="11">
        <v>3212.5148251489645</v>
      </c>
      <c r="E7" s="11">
        <v>3262.9686571345001</v>
      </c>
      <c r="F7" s="11">
        <v>3155.7142857142858</v>
      </c>
      <c r="G7" s="11">
        <v>3181.9327731092435</v>
      </c>
      <c r="H7" s="11">
        <v>3250</v>
      </c>
      <c r="I7" s="11">
        <v>2635.2395089547404</v>
      </c>
      <c r="J7" s="11">
        <v>2546.2996336305555</v>
      </c>
      <c r="K7" s="11">
        <v>2666.4407842040805</v>
      </c>
      <c r="L7" s="11">
        <v>2807.7895201869601</v>
      </c>
      <c r="M7" s="11">
        <v>2954.8175914328976</v>
      </c>
      <c r="N7" s="29">
        <v>2882.3805527238496</v>
      </c>
    </row>
    <row r="8" spans="1:14" x14ac:dyDescent="0.25">
      <c r="A8" s="4" t="s">
        <v>19</v>
      </c>
      <c r="B8" s="11">
        <v>1268.1166300233244</v>
      </c>
      <c r="C8" s="11">
        <v>1248.9822898478424</v>
      </c>
      <c r="D8" s="11">
        <v>1161.1418980912022</v>
      </c>
      <c r="E8" s="11">
        <v>1146.884858044164</v>
      </c>
      <c r="F8" s="11">
        <v>1190.3703703703704</v>
      </c>
      <c r="G8" s="11">
        <v>1216.2978723404256</v>
      </c>
      <c r="H8" s="11">
        <v>1282.2660098522167</v>
      </c>
      <c r="I8" s="11">
        <v>1113.0014270115491</v>
      </c>
      <c r="J8" s="11">
        <v>1119.9103697610067</v>
      </c>
      <c r="K8" s="11">
        <v>1073.8627686525244</v>
      </c>
      <c r="L8" s="11">
        <v>1066.4299777847559</v>
      </c>
      <c r="M8" s="11">
        <v>1073.1372319072168</v>
      </c>
      <c r="N8" s="29">
        <v>1142.6349169262073</v>
      </c>
    </row>
    <row r="9" spans="1:14" x14ac:dyDescent="0.25">
      <c r="A9" s="4" t="s">
        <v>20</v>
      </c>
      <c r="B9" s="11">
        <v>3011.1093505125605</v>
      </c>
      <c r="C9" s="11">
        <v>3514.1009852216748</v>
      </c>
      <c r="D9" s="11">
        <v>3794.0894536355536</v>
      </c>
      <c r="E9" s="11">
        <v>3368.7375162302637</v>
      </c>
      <c r="F9" s="11">
        <v>2468.231682025757</v>
      </c>
      <c r="G9" s="11">
        <v>2493.2406000132164</v>
      </c>
      <c r="H9" s="11">
        <v>2559.3772678238697</v>
      </c>
      <c r="I9" s="11">
        <v>2665.8533481449804</v>
      </c>
      <c r="J9" s="11">
        <v>2847.9339780656896</v>
      </c>
      <c r="K9" s="11">
        <v>2571.4242382190864</v>
      </c>
      <c r="L9" s="11">
        <v>3061.5829257447754</v>
      </c>
      <c r="M9" s="11">
        <v>2973.4042553191489</v>
      </c>
      <c r="N9" s="29">
        <v>2871.3228768726917</v>
      </c>
    </row>
    <row r="10" spans="1:14" x14ac:dyDescent="0.25">
      <c r="A10" s="4" t="s">
        <v>21</v>
      </c>
      <c r="B10" s="11">
        <v>763.25414601236855</v>
      </c>
      <c r="C10" s="11">
        <v>671.51760548592586</v>
      </c>
      <c r="D10" s="11">
        <v>688.63956971079449</v>
      </c>
      <c r="E10" s="11">
        <v>722.29586215057225</v>
      </c>
      <c r="F10" s="11">
        <v>768.3051265198817</v>
      </c>
      <c r="G10" s="11">
        <v>743.22995438380042</v>
      </c>
      <c r="H10" s="11">
        <v>734.07330535904657</v>
      </c>
      <c r="I10" s="11">
        <v>590.42383725238301</v>
      </c>
      <c r="J10" s="11">
        <v>614.66173226323099</v>
      </c>
      <c r="K10" s="11">
        <v>632.61718626357947</v>
      </c>
      <c r="L10" s="11">
        <v>612.11716065708413</v>
      </c>
      <c r="M10" s="11">
        <v>647.18022800688345</v>
      </c>
      <c r="N10" s="29">
        <v>666.64049982279005</v>
      </c>
    </row>
    <row r="11" spans="1:14" x14ac:dyDescent="0.25">
      <c r="A11" s="4" t="s">
        <v>22</v>
      </c>
      <c r="B11" s="11">
        <v>1701.2743744576851</v>
      </c>
      <c r="C11" s="11">
        <v>1681.7183411257793</v>
      </c>
      <c r="D11" s="11">
        <v>1818.6066327276358</v>
      </c>
      <c r="E11" s="11">
        <v>1817.6103898408692</v>
      </c>
      <c r="F11" s="11">
        <v>1638.0569448988556</v>
      </c>
      <c r="G11" s="11">
        <v>1759.1910934597122</v>
      </c>
      <c r="H11" s="11">
        <v>1635.9161431562916</v>
      </c>
      <c r="I11" s="11">
        <v>1513.3507362254099</v>
      </c>
      <c r="J11" s="11">
        <v>1429.9165673470775</v>
      </c>
      <c r="K11" s="11">
        <v>1473.8953303459311</v>
      </c>
      <c r="L11" s="11">
        <v>1496.1551807464168</v>
      </c>
      <c r="M11" s="11">
        <v>1536.2476103327008</v>
      </c>
      <c r="N11" s="29">
        <v>1605.3519916516473</v>
      </c>
    </row>
    <row r="12" spans="1:14" x14ac:dyDescent="0.25">
      <c r="A12" s="4" t="s">
        <v>23</v>
      </c>
      <c r="B12" s="11">
        <v>718.85245901639348</v>
      </c>
      <c r="C12" s="11">
        <v>858.57142857142856</v>
      </c>
      <c r="D12" s="11">
        <v>1189.0243902439024</v>
      </c>
      <c r="E12" s="11">
        <v>1395.2380952380952</v>
      </c>
      <c r="F12" s="11">
        <v>1030.7692307692307</v>
      </c>
      <c r="G12" s="11">
        <v>1475</v>
      </c>
      <c r="H12" s="11">
        <v>2090.3225806451615</v>
      </c>
      <c r="I12" s="11">
        <v>2154.3859649122805</v>
      </c>
      <c r="J12" s="11">
        <v>1340.8536585365853</v>
      </c>
      <c r="K12" s="11">
        <v>1142.9906542056074</v>
      </c>
      <c r="L12" s="11">
        <v>996.61484107072988</v>
      </c>
      <c r="M12" s="11">
        <v>680.76923076923072</v>
      </c>
      <c r="N12" s="29">
        <v>1259.9896048895519</v>
      </c>
    </row>
    <row r="13" spans="1:14" x14ac:dyDescent="0.25">
      <c r="A13" s="4" t="s">
        <v>24</v>
      </c>
      <c r="B13" s="11">
        <v>2000</v>
      </c>
      <c r="C13" s="11"/>
      <c r="D13" s="11"/>
      <c r="E13" s="11">
        <v>3700</v>
      </c>
      <c r="F13" s="11"/>
      <c r="G13" s="11"/>
      <c r="H13" s="11"/>
      <c r="I13" s="11">
        <v>2800</v>
      </c>
      <c r="J13" s="11"/>
      <c r="K13" s="11"/>
      <c r="L13" s="11"/>
      <c r="M13" s="11"/>
      <c r="N13" s="29">
        <v>2833.3333333333335</v>
      </c>
    </row>
    <row r="14" spans="1:14" x14ac:dyDescent="0.25">
      <c r="A14" s="4" t="s">
        <v>25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x14ac:dyDescent="0.25">
      <c r="A15" s="4" t="s">
        <v>26</v>
      </c>
      <c r="B15" s="11"/>
      <c r="C15" s="11"/>
      <c r="D15" s="11">
        <v>4200</v>
      </c>
      <c r="E15" s="11">
        <v>3700</v>
      </c>
      <c r="F15" s="11">
        <v>2266.6666666666665</v>
      </c>
      <c r="G15" s="11">
        <v>2092.8571428571427</v>
      </c>
      <c r="H15" s="11">
        <v>4057.1428571428573</v>
      </c>
      <c r="I15" s="11">
        <v>3860</v>
      </c>
      <c r="J15" s="11">
        <v>4625</v>
      </c>
      <c r="K15" s="11"/>
      <c r="L15" s="11"/>
      <c r="M15" s="11">
        <v>4500</v>
      </c>
      <c r="N15" s="29">
        <v>3489.0625</v>
      </c>
    </row>
    <row r="16" spans="1:14" x14ac:dyDescent="0.25">
      <c r="A16" s="4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5">
      <c r="A17" s="4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25">
      <c r="A18" s="4" t="s">
        <v>29</v>
      </c>
      <c r="B18" s="11">
        <v>1300</v>
      </c>
      <c r="C18" s="11"/>
      <c r="D18" s="11"/>
      <c r="E18" s="11"/>
      <c r="F18" s="11"/>
      <c r="G18" s="11"/>
      <c r="H18" s="11"/>
      <c r="I18" s="11">
        <v>1500</v>
      </c>
      <c r="J18" s="11">
        <v>1500</v>
      </c>
      <c r="K18" s="11">
        <v>1200</v>
      </c>
      <c r="L18" s="11"/>
      <c r="M18" s="11">
        <v>900</v>
      </c>
      <c r="N18" s="29">
        <v>1216.6666666666667</v>
      </c>
    </row>
    <row r="19" spans="1:14" x14ac:dyDescent="0.25">
      <c r="A19" s="4" t="s">
        <v>30</v>
      </c>
      <c r="B19" s="11">
        <v>2027.5413694492643</v>
      </c>
      <c r="C19" s="11">
        <v>2100.8083562818597</v>
      </c>
      <c r="D19" s="11">
        <v>2284.8354439632326</v>
      </c>
      <c r="E19" s="11">
        <v>2217.5470488076267</v>
      </c>
      <c r="F19" s="11">
        <v>1907.5674934660628</v>
      </c>
      <c r="G19" s="11">
        <v>1844.5896462518383</v>
      </c>
      <c r="H19" s="11">
        <v>1798.667043103839</v>
      </c>
      <c r="I19" s="11">
        <v>1691.0517907761271</v>
      </c>
      <c r="J19" s="11">
        <v>1605.3665910808768</v>
      </c>
      <c r="K19" s="11">
        <v>1561.3264129181086</v>
      </c>
      <c r="L19" s="11">
        <v>1648.2862445308074</v>
      </c>
      <c r="M19" s="11">
        <v>1720.8480565371024</v>
      </c>
      <c r="N19" s="29">
        <v>1836.468096077411</v>
      </c>
    </row>
    <row r="20" spans="1:14" x14ac:dyDescent="0.25">
      <c r="A20" s="4" t="s">
        <v>31</v>
      </c>
      <c r="B20" s="11">
        <v>3859.8604854272367</v>
      </c>
      <c r="C20" s="11">
        <v>3901.7807947831625</v>
      </c>
      <c r="D20" s="11">
        <v>3983.9733302334139</v>
      </c>
      <c r="E20" s="11">
        <v>3901.5086594464747</v>
      </c>
      <c r="F20" s="11">
        <v>2935.7541810914204</v>
      </c>
      <c r="G20" s="11">
        <v>2539.1203316509723</v>
      </c>
      <c r="H20" s="11">
        <v>2696.1751072009592</v>
      </c>
      <c r="I20" s="11">
        <v>2830.0289049591483</v>
      </c>
      <c r="J20" s="11">
        <v>2972.2227240035463</v>
      </c>
      <c r="K20" s="11">
        <v>3004.3399506934784</v>
      </c>
      <c r="L20" s="11">
        <v>3183.2826003729715</v>
      </c>
      <c r="M20" s="11">
        <v>3287.3384999867876</v>
      </c>
      <c r="N20" s="29">
        <v>3146.1515486795993</v>
      </c>
    </row>
    <row r="21" spans="1:14" x14ac:dyDescent="0.25">
      <c r="A21" s="4" t="s">
        <v>32</v>
      </c>
      <c r="B21" s="11">
        <v>4046.875</v>
      </c>
      <c r="C21" s="11">
        <v>4098.5074626865671</v>
      </c>
      <c r="D21" s="11">
        <v>3754.6399027332304</v>
      </c>
      <c r="E21" s="11">
        <v>3709.8866843497262</v>
      </c>
      <c r="F21" s="11">
        <v>2981.5899581589956</v>
      </c>
      <c r="G21" s="11">
        <v>2596.7408682818841</v>
      </c>
      <c r="H21" s="11">
        <v>2615.9663865546217</v>
      </c>
      <c r="I21" s="11">
        <v>3131.6273490603758</v>
      </c>
      <c r="J21" s="11">
        <v>3418.0555555555557</v>
      </c>
      <c r="K21" s="11">
        <v>3512</v>
      </c>
      <c r="L21" s="11">
        <v>3017.5925925925926</v>
      </c>
      <c r="M21" s="11">
        <v>3389.855072463768</v>
      </c>
      <c r="N21" s="29">
        <v>3183.5879446384974</v>
      </c>
    </row>
    <row r="22" spans="1:14" x14ac:dyDescent="0.25">
      <c r="A22" s="4" t="s">
        <v>33</v>
      </c>
      <c r="B22" s="11"/>
      <c r="C22" s="11"/>
      <c r="D22" s="11"/>
      <c r="E22" s="11"/>
      <c r="F22" s="11"/>
      <c r="G22" s="11"/>
      <c r="H22" s="11"/>
      <c r="I22" s="11">
        <v>1200</v>
      </c>
      <c r="J22" s="11">
        <v>1600</v>
      </c>
      <c r="K22" s="11"/>
      <c r="L22" s="11"/>
      <c r="M22" s="11"/>
      <c r="N22" s="29">
        <v>1400</v>
      </c>
    </row>
    <row r="23" spans="1:14" x14ac:dyDescent="0.25">
      <c r="A23" s="4" t="s">
        <v>34</v>
      </c>
      <c r="B23" s="11">
        <v>375</v>
      </c>
      <c r="C23" s="11">
        <v>428.57142857142856</v>
      </c>
      <c r="D23" s="11">
        <v>460</v>
      </c>
      <c r="E23" s="11">
        <v>330</v>
      </c>
      <c r="F23" s="11">
        <v>450</v>
      </c>
      <c r="G23" s="11">
        <v>680</v>
      </c>
      <c r="H23" s="11">
        <v>505.35714285714283</v>
      </c>
      <c r="I23" s="11">
        <v>537.5</v>
      </c>
      <c r="J23" s="11">
        <v>528.57142857142856</v>
      </c>
      <c r="K23" s="11">
        <v>516.66666666666663</v>
      </c>
      <c r="L23" s="11">
        <v>464.28571428571428</v>
      </c>
      <c r="M23" s="11">
        <v>391.66666666666669</v>
      </c>
      <c r="N23" s="29">
        <v>486.42857142857144</v>
      </c>
    </row>
    <row r="24" spans="1:14" x14ac:dyDescent="0.25">
      <c r="A24" s="4" t="s">
        <v>35</v>
      </c>
      <c r="B24" s="11"/>
      <c r="C24" s="11"/>
      <c r="D24" s="11">
        <v>1500</v>
      </c>
      <c r="E24" s="11">
        <v>1333.3333333333333</v>
      </c>
      <c r="F24" s="11"/>
      <c r="G24" s="11"/>
      <c r="H24" s="11"/>
      <c r="I24" s="11"/>
      <c r="J24" s="11">
        <v>2000</v>
      </c>
      <c r="K24" s="11">
        <v>2000</v>
      </c>
      <c r="L24" s="11">
        <v>2000</v>
      </c>
      <c r="M24" s="11"/>
      <c r="N24" s="29">
        <v>1642.8571428571429</v>
      </c>
    </row>
    <row r="25" spans="1:14" x14ac:dyDescent="0.25">
      <c r="A25" s="7" t="s">
        <v>36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</row>
    <row r="26" spans="1:14" x14ac:dyDescent="0.25">
      <c r="A26" s="4" t="s">
        <v>37</v>
      </c>
      <c r="B26" s="11">
        <v>1775</v>
      </c>
      <c r="C26" s="11">
        <v>1937.5</v>
      </c>
      <c r="D26" s="11">
        <v>1619.0740740740741</v>
      </c>
      <c r="E26" s="11">
        <v>1464.4680851063829</v>
      </c>
      <c r="F26" s="11">
        <v>1204.7619047619048</v>
      </c>
      <c r="G26" s="11">
        <v>1096.7741935483871</v>
      </c>
      <c r="H26" s="11">
        <v>1611.6935483870968</v>
      </c>
      <c r="I26" s="11">
        <v>1110.2398655698455</v>
      </c>
      <c r="J26" s="11">
        <v>1053.2745454545454</v>
      </c>
      <c r="K26" s="11">
        <v>720.8</v>
      </c>
      <c r="L26" s="11">
        <v>572.61904761904759</v>
      </c>
      <c r="M26" s="11">
        <v>784.25925925925924</v>
      </c>
      <c r="N26" s="29">
        <v>1260.6992506557417</v>
      </c>
    </row>
    <row r="27" spans="1:14" x14ac:dyDescent="0.25">
      <c r="A27" s="4" t="s">
        <v>38</v>
      </c>
      <c r="B27" s="11"/>
      <c r="C27" s="11">
        <v>6710</v>
      </c>
      <c r="D27" s="11"/>
      <c r="E27" s="11"/>
      <c r="F27" s="11"/>
      <c r="G27" s="11"/>
      <c r="H27" s="11"/>
      <c r="I27" s="11">
        <v>6760</v>
      </c>
      <c r="J27" s="11">
        <v>6750</v>
      </c>
      <c r="K27" s="11">
        <v>6760</v>
      </c>
      <c r="L27" s="11">
        <v>6760</v>
      </c>
      <c r="M27" s="11">
        <v>6755</v>
      </c>
      <c r="N27" s="29">
        <v>6750</v>
      </c>
    </row>
    <row r="28" spans="1:14" x14ac:dyDescent="0.25">
      <c r="A28" s="4" t="s">
        <v>39</v>
      </c>
      <c r="B28" s="11"/>
      <c r="C28" s="11"/>
      <c r="D28" s="11">
        <v>200</v>
      </c>
      <c r="E28" s="11">
        <v>250</v>
      </c>
      <c r="F28" s="11"/>
      <c r="G28" s="11">
        <v>300</v>
      </c>
      <c r="H28" s="11">
        <v>200</v>
      </c>
      <c r="I28" s="11">
        <v>200</v>
      </c>
      <c r="J28" s="11">
        <v>200</v>
      </c>
      <c r="K28" s="11">
        <v>221.42857142857142</v>
      </c>
      <c r="L28" s="11">
        <v>200</v>
      </c>
      <c r="M28" s="11">
        <v>180</v>
      </c>
      <c r="N28" s="29">
        <v>212.5</v>
      </c>
    </row>
    <row r="29" spans="1:14" x14ac:dyDescent="0.25">
      <c r="A29" s="7" t="s">
        <v>40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4" x14ac:dyDescent="0.25">
      <c r="A30" s="4" t="s">
        <v>41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x14ac:dyDescent="0.25">
      <c r="A31" s="4" t="s">
        <v>42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4" t="s">
        <v>43</v>
      </c>
      <c r="B32" s="11">
        <v>566.66666666666663</v>
      </c>
      <c r="C32" s="11"/>
      <c r="D32" s="11">
        <v>512.5</v>
      </c>
      <c r="E32" s="11"/>
      <c r="F32" s="11">
        <v>500</v>
      </c>
      <c r="G32" s="11">
        <v>533.33333333333337</v>
      </c>
      <c r="H32" s="11"/>
      <c r="I32" s="11">
        <v>500</v>
      </c>
      <c r="J32" s="11">
        <v>500</v>
      </c>
      <c r="K32" s="11">
        <v>500</v>
      </c>
      <c r="L32" s="11"/>
      <c r="M32" s="11">
        <v>400</v>
      </c>
      <c r="N32" s="29">
        <v>511.36363636363637</v>
      </c>
    </row>
    <row r="33" spans="1:14" x14ac:dyDescent="0.25">
      <c r="A33" s="4" t="s">
        <v>44</v>
      </c>
      <c r="B33" s="11">
        <v>862.61939571150094</v>
      </c>
      <c r="C33" s="11">
        <v>791.57894736842104</v>
      </c>
      <c r="D33" s="11">
        <v>945.48319327731087</v>
      </c>
      <c r="E33" s="11">
        <v>882.94483294483302</v>
      </c>
      <c r="F33" s="11">
        <v>813.25757575757575</v>
      </c>
      <c r="G33" s="11">
        <v>1097.6923076923076</v>
      </c>
      <c r="H33" s="11">
        <v>941.90476190476193</v>
      </c>
      <c r="I33" s="11">
        <v>870.44549818522421</v>
      </c>
      <c r="J33" s="11">
        <v>721.44792876500196</v>
      </c>
      <c r="K33" s="11">
        <v>696.42857142857144</v>
      </c>
      <c r="L33" s="11">
        <v>747.0786516853932</v>
      </c>
      <c r="M33" s="11">
        <v>724.61538461538464</v>
      </c>
      <c r="N33" s="29">
        <v>849.4246262996262</v>
      </c>
    </row>
    <row r="34" spans="1:14" x14ac:dyDescent="0.25">
      <c r="A34" s="4" t="s">
        <v>45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</row>
    <row r="35" spans="1:14" x14ac:dyDescent="0.25">
      <c r="A35" s="4" t="s">
        <v>46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</row>
    <row r="36" spans="1:14" x14ac:dyDescent="0.25">
      <c r="A36" s="4" t="s">
        <v>47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</row>
    <row r="37" spans="1:14" x14ac:dyDescent="0.25">
      <c r="A37" s="4" t="s">
        <v>48</v>
      </c>
      <c r="B37" s="11"/>
      <c r="C37" s="11">
        <v>675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29">
        <v>675</v>
      </c>
    </row>
    <row r="38" spans="1:14" x14ac:dyDescent="0.25">
      <c r="A38" s="4" t="s">
        <v>49</v>
      </c>
      <c r="B38" s="11">
        <v>500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29">
        <v>500</v>
      </c>
    </row>
    <row r="39" spans="1:14" x14ac:dyDescent="0.25">
      <c r="A39" s="4" t="s">
        <v>50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</row>
    <row r="40" spans="1:14" x14ac:dyDescent="0.25">
      <c r="A40" s="4" t="s">
        <v>51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</row>
    <row r="41" spans="1:14" x14ac:dyDescent="0.25">
      <c r="A41" s="4" t="s">
        <v>52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  <row r="42" spans="1:14" x14ac:dyDescent="0.25">
      <c r="A42" s="4" t="s">
        <v>53</v>
      </c>
      <c r="B42" s="30">
        <v>3500</v>
      </c>
      <c r="C42" s="30"/>
      <c r="D42" s="30"/>
      <c r="E42" s="30">
        <v>3500</v>
      </c>
      <c r="F42" s="30">
        <v>3500</v>
      </c>
      <c r="G42" s="30"/>
      <c r="H42" s="30">
        <v>3500</v>
      </c>
      <c r="I42" s="30">
        <v>3500</v>
      </c>
      <c r="J42" s="30"/>
      <c r="K42" s="30"/>
      <c r="L42" s="30"/>
      <c r="M42" s="30"/>
      <c r="N42" s="31">
        <v>3500</v>
      </c>
    </row>
    <row r="43" spans="1:14" x14ac:dyDescent="0.25">
      <c r="A43" s="4" t="s">
        <v>54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</row>
    <row r="44" spans="1:14" x14ac:dyDescent="0.25">
      <c r="A44" s="4" t="s">
        <v>55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</row>
    <row r="45" spans="1:14" x14ac:dyDescent="0.25">
      <c r="A45" s="4" t="s">
        <v>56</v>
      </c>
      <c r="B45" s="11">
        <v>466.66666666666669</v>
      </c>
      <c r="C45" s="11">
        <v>487.5</v>
      </c>
      <c r="D45" s="11">
        <v>500</v>
      </c>
      <c r="E45" s="11">
        <v>500</v>
      </c>
      <c r="F45" s="11">
        <v>550</v>
      </c>
      <c r="G45" s="11">
        <v>525</v>
      </c>
      <c r="H45" s="11">
        <v>500</v>
      </c>
      <c r="I45" s="11">
        <v>471.42857142857144</v>
      </c>
      <c r="J45" s="11">
        <v>418.75</v>
      </c>
      <c r="K45" s="11">
        <v>425</v>
      </c>
      <c r="L45" s="11">
        <v>450</v>
      </c>
      <c r="M45" s="11">
        <v>495</v>
      </c>
      <c r="N45" s="29">
        <v>483.33333333333331</v>
      </c>
    </row>
    <row r="46" spans="1:14" x14ac:dyDescent="0.25">
      <c r="A46" s="7" t="s">
        <v>57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7"/>
    </row>
    <row r="47" spans="1:14" x14ac:dyDescent="0.25">
      <c r="A47" s="7" t="s">
        <v>58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</row>
    <row r="48" spans="1:14" x14ac:dyDescent="0.25">
      <c r="A48" s="4" t="s">
        <v>59</v>
      </c>
      <c r="B48" s="11">
        <v>7428.6095283289815</v>
      </c>
      <c r="C48" s="11">
        <v>8312.5268408619213</v>
      </c>
      <c r="D48" s="11">
        <v>9097.0198775718691</v>
      </c>
      <c r="E48" s="11">
        <v>9393.698400219173</v>
      </c>
      <c r="F48" s="11">
        <v>4560</v>
      </c>
      <c r="G48" s="11">
        <v>8300</v>
      </c>
      <c r="H48" s="11">
        <v>6687.5</v>
      </c>
      <c r="I48" s="11">
        <v>7404.6707323447863</v>
      </c>
      <c r="J48" s="11">
        <v>6937.5372124689657</v>
      </c>
      <c r="K48" s="11">
        <v>6618.8385406122416</v>
      </c>
      <c r="L48" s="11">
        <v>6850.0987018933565</v>
      </c>
      <c r="M48" s="11">
        <v>7196.1921353907419</v>
      </c>
      <c r="N48" s="29">
        <v>7663.3435344705413</v>
      </c>
    </row>
    <row r="49" spans="1:14" x14ac:dyDescent="0.25">
      <c r="A49" s="4" t="s">
        <v>60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</row>
    <row r="50" spans="1:14" x14ac:dyDescent="0.25">
      <c r="A50" s="4" t="s">
        <v>61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</row>
    <row r="51" spans="1:14" x14ac:dyDescent="0.25">
      <c r="A51" s="4" t="s">
        <v>62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</row>
    <row r="52" spans="1:14" x14ac:dyDescent="0.25">
      <c r="A52" s="4" t="s">
        <v>63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1"/>
    </row>
    <row r="53" spans="1:14" x14ac:dyDescent="0.25">
      <c r="A53" s="4" t="s">
        <v>64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</row>
    <row r="54" spans="1:14" x14ac:dyDescent="0.25">
      <c r="A54" s="4" t="s">
        <v>65</v>
      </c>
      <c r="B54" s="11">
        <v>2500</v>
      </c>
      <c r="C54" s="11">
        <v>2500</v>
      </c>
      <c r="D54" s="11">
        <v>2343.75</v>
      </c>
      <c r="E54" s="11">
        <v>2269.2307692307691</v>
      </c>
      <c r="F54" s="11">
        <v>1857.1428571428571</v>
      </c>
      <c r="G54" s="11">
        <v>2285.7142857142858</v>
      </c>
      <c r="H54" s="11">
        <v>2500</v>
      </c>
      <c r="I54" s="11">
        <v>2076.9230769230771</v>
      </c>
      <c r="J54" s="11">
        <v>2500</v>
      </c>
      <c r="K54" s="11">
        <v>1600</v>
      </c>
      <c r="L54" s="11">
        <v>1214.2857142857142</v>
      </c>
      <c r="M54" s="11">
        <v>2000</v>
      </c>
      <c r="N54" s="29">
        <v>2109.7560975609758</v>
      </c>
    </row>
    <row r="55" spans="1:14" x14ac:dyDescent="0.25">
      <c r="A55" s="4" t="s">
        <v>66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7"/>
    </row>
    <row r="56" spans="1:14" x14ac:dyDescent="0.25">
      <c r="A56" s="4" t="s">
        <v>67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</row>
    <row r="57" spans="1:14" x14ac:dyDescent="0.25">
      <c r="A57" s="4" t="s">
        <v>68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1"/>
    </row>
    <row r="58" spans="1:14" x14ac:dyDescent="0.25">
      <c r="A58" s="4" t="s">
        <v>69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7"/>
    </row>
    <row r="59" spans="1:14" x14ac:dyDescent="0.25">
      <c r="A59" s="7" t="s">
        <v>70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1"/>
    </row>
    <row r="60" spans="1:14" x14ac:dyDescent="0.25">
      <c r="A60" s="4" t="s">
        <v>71</v>
      </c>
      <c r="B60" s="11">
        <v>5227.272727272727</v>
      </c>
      <c r="C60" s="11">
        <v>5425.9259259259261</v>
      </c>
      <c r="D60" s="11">
        <v>4627.5862068965516</v>
      </c>
      <c r="E60" s="11">
        <v>7399.6787465331245</v>
      </c>
      <c r="F60" s="11">
        <v>8412.9937095280766</v>
      </c>
      <c r="G60" s="11">
        <v>7556.4058907536764</v>
      </c>
      <c r="H60" s="11">
        <v>7225.136602583294</v>
      </c>
      <c r="I60" s="11">
        <v>4742.5</v>
      </c>
      <c r="J60" s="11">
        <v>4640.625</v>
      </c>
      <c r="K60" s="11">
        <v>4843.75</v>
      </c>
      <c r="L60" s="11">
        <v>5444.4444444444443</v>
      </c>
      <c r="M60" s="11">
        <v>5875.8620689655172</v>
      </c>
      <c r="N60" s="29">
        <v>6408.1741296890505</v>
      </c>
    </row>
    <row r="61" spans="1:14" x14ac:dyDescent="0.25">
      <c r="A61" s="4" t="s">
        <v>72</v>
      </c>
      <c r="B61" s="11">
        <v>5989.130434782609</v>
      </c>
      <c r="C61" s="11">
        <v>5993.75</v>
      </c>
      <c r="D61" s="11"/>
      <c r="E61" s="11"/>
      <c r="F61" s="11"/>
      <c r="G61" s="11"/>
      <c r="H61" s="11">
        <v>6012.3456790123455</v>
      </c>
      <c r="I61" s="11">
        <v>6054.0540540540542</v>
      </c>
      <c r="J61" s="11">
        <v>6038.8888888888887</v>
      </c>
      <c r="K61" s="11">
        <v>6036.231884057971</v>
      </c>
      <c r="L61" s="11">
        <v>5973.333333333333</v>
      </c>
      <c r="M61" s="11">
        <v>6017.045454545455</v>
      </c>
      <c r="N61" s="29">
        <v>6013.8674884437596</v>
      </c>
    </row>
    <row r="62" spans="1:14" x14ac:dyDescent="0.25">
      <c r="A62" s="4" t="s">
        <v>73</v>
      </c>
      <c r="B62" s="11">
        <v>1025.3968253968253</v>
      </c>
      <c r="C62" s="11">
        <v>1203.3450704225352</v>
      </c>
      <c r="D62" s="11">
        <v>1186.4406779661017</v>
      </c>
      <c r="E62" s="11">
        <v>1332.4324324324325</v>
      </c>
      <c r="F62" s="11">
        <v>1937.5</v>
      </c>
      <c r="G62" s="11">
        <v>1850</v>
      </c>
      <c r="H62" s="11">
        <v>1893.3333333333333</v>
      </c>
      <c r="I62" s="11">
        <v>1138.4615384615386</v>
      </c>
      <c r="J62" s="11">
        <v>1592.3076923076924</v>
      </c>
      <c r="K62" s="11">
        <v>1539.2857142857142</v>
      </c>
      <c r="L62" s="11">
        <v>1237.5</v>
      </c>
      <c r="M62" s="11">
        <v>1600</v>
      </c>
      <c r="N62" s="29">
        <v>1304.7529940119759</v>
      </c>
    </row>
    <row r="63" spans="1:14" x14ac:dyDescent="0.25">
      <c r="A63" s="7" t="s">
        <v>74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</row>
    <row r="64" spans="1:14" x14ac:dyDescent="0.25">
      <c r="A64" s="4" t="s">
        <v>75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</row>
    <row r="65" spans="1:14" x14ac:dyDescent="0.25">
      <c r="A65" s="4" t="s">
        <v>76</v>
      </c>
      <c r="B65" s="11">
        <v>6626.666666666667</v>
      </c>
      <c r="C65" s="11">
        <v>7546.8367346938776</v>
      </c>
      <c r="D65" s="11">
        <v>7675</v>
      </c>
      <c r="E65" s="11">
        <v>6699.5997735303881</v>
      </c>
      <c r="F65" s="11">
        <v>4689.5078412550938</v>
      </c>
      <c r="G65" s="11">
        <v>4253.3901505193371</v>
      </c>
      <c r="H65" s="11">
        <v>4778.3810300402347</v>
      </c>
      <c r="I65" s="11">
        <v>5000</v>
      </c>
      <c r="J65" s="11">
        <v>5600</v>
      </c>
      <c r="K65" s="11">
        <v>6330.8270676691736</v>
      </c>
      <c r="L65" s="11">
        <v>6283.333333333333</v>
      </c>
      <c r="M65" s="11">
        <v>6200</v>
      </c>
      <c r="N65" s="29">
        <v>5568.2304732046223</v>
      </c>
    </row>
    <row r="66" spans="1:14" x14ac:dyDescent="0.25">
      <c r="A66" s="4" t="s">
        <v>77</v>
      </c>
      <c r="B66" s="11">
        <v>10805.102040816326</v>
      </c>
      <c r="C66" s="11">
        <v>11293.461538461539</v>
      </c>
      <c r="D66" s="11">
        <v>11338.6</v>
      </c>
      <c r="E66" s="11">
        <v>10435.948275862069</v>
      </c>
      <c r="F66" s="11">
        <v>11755.14705882353</v>
      </c>
      <c r="G66" s="11">
        <v>11746.666666666666</v>
      </c>
      <c r="H66" s="11">
        <v>12092.162162162162</v>
      </c>
      <c r="I66" s="11">
        <v>10018.623188405798</v>
      </c>
      <c r="J66" s="11">
        <v>10014.09090909091</v>
      </c>
      <c r="K66" s="11">
        <v>10976.107142857143</v>
      </c>
      <c r="L66" s="11">
        <v>10426.25</v>
      </c>
      <c r="M66" s="11">
        <v>10443.688524590163</v>
      </c>
      <c r="N66" s="29">
        <v>10830.956845238095</v>
      </c>
    </row>
    <row r="67" spans="1:14" x14ac:dyDescent="0.25">
      <c r="A67" s="4" t="s">
        <v>78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1"/>
    </row>
    <row r="68" spans="1:14" x14ac:dyDescent="0.25">
      <c r="A68" s="7" t="s">
        <v>79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1"/>
    </row>
    <row r="69" spans="1:14" x14ac:dyDescent="0.25">
      <c r="A69" s="7" t="s">
        <v>80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1"/>
    </row>
    <row r="70" spans="1:14" x14ac:dyDescent="0.25">
      <c r="A70" s="4" t="s">
        <v>81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1"/>
    </row>
    <row r="71" spans="1:14" x14ac:dyDescent="0.25">
      <c r="A71" s="4" t="s">
        <v>82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1"/>
    </row>
    <row r="72" spans="1:14" x14ac:dyDescent="0.25">
      <c r="A72" s="4" t="s">
        <v>83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1"/>
    </row>
    <row r="73" spans="1:14" x14ac:dyDescent="0.25">
      <c r="A73" s="4" t="s">
        <v>84</v>
      </c>
      <c r="B73" s="11">
        <v>8922.2222222222226</v>
      </c>
      <c r="C73" s="11">
        <v>7509.090909090909</v>
      </c>
      <c r="D73" s="11">
        <v>10333.333333333334</v>
      </c>
      <c r="E73" s="11">
        <v>10000</v>
      </c>
      <c r="F73" s="11">
        <v>6000</v>
      </c>
      <c r="G73" s="11"/>
      <c r="H73" s="11">
        <v>10000</v>
      </c>
      <c r="I73" s="11">
        <v>10000</v>
      </c>
      <c r="J73" s="11">
        <v>8200</v>
      </c>
      <c r="K73" s="11">
        <v>10000</v>
      </c>
      <c r="L73" s="11">
        <v>10000</v>
      </c>
      <c r="M73" s="11">
        <v>10000</v>
      </c>
      <c r="N73" s="29">
        <v>9251.8987341772154</v>
      </c>
    </row>
    <row r="74" spans="1:14" x14ac:dyDescent="0.25">
      <c r="A74" s="4" t="s">
        <v>85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1"/>
    </row>
    <row r="75" spans="1:14" x14ac:dyDescent="0.25">
      <c r="A75" s="4" t="s">
        <v>86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1"/>
    </row>
    <row r="76" spans="1:14" x14ac:dyDescent="0.25">
      <c r="A76" s="4" t="s">
        <v>87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1"/>
    </row>
    <row r="77" spans="1:14" x14ac:dyDescent="0.25">
      <c r="A77" s="4" t="s">
        <v>88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1"/>
    </row>
    <row r="78" spans="1:14" x14ac:dyDescent="0.25">
      <c r="A78" s="4" t="s">
        <v>89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1"/>
    </row>
    <row r="79" spans="1:14" x14ac:dyDescent="0.25">
      <c r="A79" s="4" t="s">
        <v>90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1"/>
    </row>
    <row r="80" spans="1:14" x14ac:dyDescent="0.25">
      <c r="A80" s="4" t="s">
        <v>91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1"/>
    </row>
    <row r="81" spans="1:14" x14ac:dyDescent="0.25">
      <c r="A81" s="4" t="s">
        <v>92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1"/>
    </row>
    <row r="82" spans="1:14" x14ac:dyDescent="0.25">
      <c r="A82" s="4" t="s">
        <v>93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1"/>
    </row>
    <row r="83" spans="1:14" x14ac:dyDescent="0.25">
      <c r="A83" s="4" t="s">
        <v>94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1"/>
    </row>
    <row r="84" spans="1:14" x14ac:dyDescent="0.25">
      <c r="A84" s="4" t="s">
        <v>95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1"/>
    </row>
    <row r="85" spans="1:14" x14ac:dyDescent="0.25">
      <c r="A85" s="4" t="s">
        <v>96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1"/>
    </row>
    <row r="86" spans="1:14" x14ac:dyDescent="0.25">
      <c r="A86" s="4" t="s">
        <v>97</v>
      </c>
      <c r="B86" s="11">
        <v>3500</v>
      </c>
      <c r="C86" s="11">
        <v>2500</v>
      </c>
      <c r="D86" s="11">
        <v>2500</v>
      </c>
      <c r="E86" s="11">
        <v>2840</v>
      </c>
      <c r="F86" s="11">
        <v>4138.2978723404258</v>
      </c>
      <c r="G86" s="11">
        <v>3939.3939393939395</v>
      </c>
      <c r="H86" s="11">
        <v>4500</v>
      </c>
      <c r="I86" s="11">
        <v>2000</v>
      </c>
      <c r="J86" s="11">
        <v>3250</v>
      </c>
      <c r="K86" s="11">
        <v>3250</v>
      </c>
      <c r="L86" s="11">
        <v>2750</v>
      </c>
      <c r="M86" s="11"/>
      <c r="N86" s="29">
        <v>3280.1662397407076</v>
      </c>
    </row>
    <row r="87" spans="1:14" x14ac:dyDescent="0.25">
      <c r="A87" s="4" t="s">
        <v>98</v>
      </c>
      <c r="B87" s="11">
        <v>19882.981904816057</v>
      </c>
      <c r="C87" s="11">
        <v>24032.406961043147</v>
      </c>
      <c r="D87" s="11">
        <v>21827.914981649359</v>
      </c>
      <c r="E87" s="11">
        <v>26962.941930693476</v>
      </c>
      <c r="F87" s="11">
        <v>20000</v>
      </c>
      <c r="G87" s="11"/>
      <c r="H87" s="11">
        <v>40500</v>
      </c>
      <c r="I87" s="11">
        <v>18868.785227180768</v>
      </c>
      <c r="J87" s="11">
        <v>17274.460194581625</v>
      </c>
      <c r="K87" s="11">
        <v>17246.1046856703</v>
      </c>
      <c r="L87" s="11">
        <v>19396.099364699603</v>
      </c>
      <c r="M87" s="11">
        <v>18755.612311149569</v>
      </c>
      <c r="N87" s="29">
        <v>20363.783284648969</v>
      </c>
    </row>
    <row r="88" spans="1:14" x14ac:dyDescent="0.25">
      <c r="A88" s="4" t="s">
        <v>99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1"/>
    </row>
    <row r="89" spans="1:14" x14ac:dyDescent="0.25">
      <c r="A89" s="4" t="s">
        <v>100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1"/>
    </row>
    <row r="90" spans="1:14" x14ac:dyDescent="0.25">
      <c r="A90" s="7" t="s">
        <v>101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1"/>
    </row>
    <row r="91" spans="1:14" x14ac:dyDescent="0.25">
      <c r="A91" s="4" t="s">
        <v>102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1"/>
    </row>
    <row r="92" spans="1:14" ht="15.75" thickBot="1" x14ac:dyDescent="0.3">
      <c r="A92" s="8" t="s">
        <v>103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10"/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CF6D-912E-4D9F-80E6-8F517B817FD7}">
  <dimension ref="A1:N94"/>
  <sheetViews>
    <sheetView workbookViewId="0">
      <selection sqref="A1:N1"/>
    </sheetView>
  </sheetViews>
  <sheetFormatPr baseColWidth="10" defaultRowHeight="15" x14ac:dyDescent="0.25"/>
  <cols>
    <col min="1" max="1" width="35.140625" customWidth="1"/>
    <col min="2" max="13" width="14.140625" bestFit="1" customWidth="1"/>
    <col min="14" max="14" width="15.42578125" bestFit="1" customWidth="1"/>
  </cols>
  <sheetData>
    <row r="1" spans="1:14" x14ac:dyDescent="0.25">
      <c r="A1" s="67" t="s">
        <v>111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5">
        <v>44163913.151052393</v>
      </c>
      <c r="C6" s="5">
        <v>63856827.945570357</v>
      </c>
      <c r="D6" s="5">
        <v>78998038.250725165</v>
      </c>
      <c r="E6" s="5">
        <v>80024514.401113257</v>
      </c>
      <c r="F6" s="5">
        <v>15833174.210526317</v>
      </c>
      <c r="G6" s="5">
        <v>13816773.484848486</v>
      </c>
      <c r="H6" s="5">
        <v>10280795.68627451</v>
      </c>
      <c r="I6" s="5">
        <v>52173771.378964551</v>
      </c>
      <c r="J6" s="5">
        <v>31488167.611009836</v>
      </c>
      <c r="K6" s="5">
        <v>28965653.059206098</v>
      </c>
      <c r="L6" s="5">
        <v>54397593.427525669</v>
      </c>
      <c r="M6" s="5">
        <v>41268597.806272671</v>
      </c>
      <c r="N6" s="6">
        <v>506514123.06618184</v>
      </c>
    </row>
    <row r="7" spans="1:14" x14ac:dyDescent="0.25">
      <c r="A7" s="4" t="s">
        <v>18</v>
      </c>
      <c r="B7" s="5">
        <v>62309465.748739399</v>
      </c>
      <c r="C7" s="5">
        <v>65350847.128050864</v>
      </c>
      <c r="D7" s="5">
        <v>92446924.625090808</v>
      </c>
      <c r="E7" s="5">
        <v>61027041.756893978</v>
      </c>
      <c r="F7" s="5">
        <v>9705399.2857142854</v>
      </c>
      <c r="G7" s="5">
        <v>7677049.2016806714</v>
      </c>
      <c r="H7" s="5">
        <v>7342399.9999999991</v>
      </c>
      <c r="I7" s="5">
        <v>137056024.0478147</v>
      </c>
      <c r="J7" s="5">
        <v>82221848.505666777</v>
      </c>
      <c r="K7" s="5">
        <v>77127290.308207303</v>
      </c>
      <c r="L7" s="5">
        <v>81787202.440879479</v>
      </c>
      <c r="M7" s="5">
        <v>101167281.08088683</v>
      </c>
      <c r="N7" s="6">
        <v>791269622.0253861</v>
      </c>
    </row>
    <row r="8" spans="1:14" x14ac:dyDescent="0.25">
      <c r="A8" s="4" t="s">
        <v>19</v>
      </c>
      <c r="B8" s="5">
        <v>7502177.9832179854</v>
      </c>
      <c r="C8" s="5">
        <v>7750035.0270890528</v>
      </c>
      <c r="D8" s="5">
        <v>16464318.652632365</v>
      </c>
      <c r="E8" s="5">
        <v>10230006.494479494</v>
      </c>
      <c r="F8" s="5">
        <v>7207811.6296296315</v>
      </c>
      <c r="G8" s="5">
        <v>8953776.7872340344</v>
      </c>
      <c r="H8" s="5">
        <v>9694572.1674876865</v>
      </c>
      <c r="I8" s="5">
        <v>22789594.619203061</v>
      </c>
      <c r="J8" s="5">
        <v>12595519.937665066</v>
      </c>
      <c r="K8" s="5">
        <v>12037142.546379877</v>
      </c>
      <c r="L8" s="5">
        <v>18668688.57650483</v>
      </c>
      <c r="M8" s="5">
        <v>10132626.131901857</v>
      </c>
      <c r="N8" s="6">
        <v>144060165.24289215</v>
      </c>
    </row>
    <row r="9" spans="1:14" x14ac:dyDescent="0.25">
      <c r="A9" s="4" t="s">
        <v>20</v>
      </c>
      <c r="B9" s="5">
        <v>12590351.527298167</v>
      </c>
      <c r="C9" s="5">
        <v>12213960.794334974</v>
      </c>
      <c r="D9" s="5">
        <v>27982927.356343664</v>
      </c>
      <c r="E9" s="5">
        <v>36514588.12279889</v>
      </c>
      <c r="F9" s="5">
        <v>40248713.569289409</v>
      </c>
      <c r="G9" s="5">
        <v>20862440.044670589</v>
      </c>
      <c r="H9" s="5">
        <v>32370747.745709527</v>
      </c>
      <c r="I9" s="5">
        <v>75086558.696518898</v>
      </c>
      <c r="J9" s="5">
        <v>53917513.26283633</v>
      </c>
      <c r="K9" s="5">
        <v>31281118.715511359</v>
      </c>
      <c r="L9" s="5">
        <v>29198622.5211205</v>
      </c>
      <c r="M9" s="5">
        <v>23057857.978723403</v>
      </c>
      <c r="N9" s="6">
        <v>401263782.88936257</v>
      </c>
    </row>
    <row r="10" spans="1:14" x14ac:dyDescent="0.25">
      <c r="A10" s="4" t="s">
        <v>21</v>
      </c>
      <c r="B10" s="5">
        <v>13196273.398431094</v>
      </c>
      <c r="C10" s="5">
        <v>15134193.730117958</v>
      </c>
      <c r="D10" s="5">
        <v>17654222.937584132</v>
      </c>
      <c r="E10" s="5">
        <v>16942200.634438295</v>
      </c>
      <c r="F10" s="5">
        <v>10493741.909546506</v>
      </c>
      <c r="G10" s="5">
        <v>9132735.3564727027</v>
      </c>
      <c r="H10" s="5">
        <v>9922395.461207699</v>
      </c>
      <c r="I10" s="5">
        <v>22427433.67026896</v>
      </c>
      <c r="J10" s="5">
        <v>18769507.348144338</v>
      </c>
      <c r="K10" s="5">
        <v>17757685.880918425</v>
      </c>
      <c r="L10" s="5">
        <v>19863024.349345781</v>
      </c>
      <c r="M10" s="5">
        <v>15699228.075526347</v>
      </c>
      <c r="N10" s="6">
        <v>187780449.27814811</v>
      </c>
    </row>
    <row r="11" spans="1:14" x14ac:dyDescent="0.25">
      <c r="A11" s="4" t="s">
        <v>22</v>
      </c>
      <c r="B11" s="5">
        <v>38393271.267161377</v>
      </c>
      <c r="C11" s="5">
        <v>26829108.566132594</v>
      </c>
      <c r="D11" s="5">
        <v>62353619.94088342</v>
      </c>
      <c r="E11" s="5">
        <v>83825137.594006002</v>
      </c>
      <c r="F11" s="5">
        <v>50317997.039097533</v>
      </c>
      <c r="G11" s="5">
        <v>32526563.72252335</v>
      </c>
      <c r="H11" s="5">
        <v>39259337.251599096</v>
      </c>
      <c r="I11" s="5">
        <v>71412145.876078278</v>
      </c>
      <c r="J11" s="5">
        <v>58276993.25884521</v>
      </c>
      <c r="K11" s="5">
        <v>55473809.190661527</v>
      </c>
      <c r="L11" s="5">
        <v>74454202.60655874</v>
      </c>
      <c r="M11" s="5">
        <v>71694328.5878786</v>
      </c>
      <c r="N11" s="6">
        <v>664848279.04399681</v>
      </c>
    </row>
    <row r="12" spans="1:14" x14ac:dyDescent="0.25">
      <c r="A12" s="4" t="s">
        <v>23</v>
      </c>
      <c r="B12" s="5">
        <v>40914781.639344275</v>
      </c>
      <c r="C12" s="5">
        <v>24680064.999999996</v>
      </c>
      <c r="D12" s="5">
        <v>36878304.878048778</v>
      </c>
      <c r="E12" s="5">
        <v>23397863.809523813</v>
      </c>
      <c r="F12" s="5">
        <v>16801126.153846152</v>
      </c>
      <c r="G12" s="5">
        <v>31284012.5</v>
      </c>
      <c r="H12" s="5">
        <v>32184278.709677421</v>
      </c>
      <c r="I12" s="5">
        <v>32224658.947368424</v>
      </c>
      <c r="J12" s="5">
        <v>39184973.231707305</v>
      </c>
      <c r="K12" s="5">
        <v>82298527.476635516</v>
      </c>
      <c r="L12" s="5">
        <v>71129138.702200368</v>
      </c>
      <c r="M12" s="5">
        <v>49931631.923076913</v>
      </c>
      <c r="N12" s="6">
        <v>563536197.13861883</v>
      </c>
    </row>
    <row r="13" spans="1:14" x14ac:dyDescent="0.25">
      <c r="A13" s="4" t="s">
        <v>24</v>
      </c>
      <c r="B13" s="5">
        <v>138000</v>
      </c>
      <c r="C13" s="5">
        <v>0</v>
      </c>
      <c r="D13" s="5">
        <v>0</v>
      </c>
      <c r="E13" s="5">
        <v>2134160</v>
      </c>
      <c r="F13" s="5">
        <v>0</v>
      </c>
      <c r="G13" s="5">
        <v>0</v>
      </c>
      <c r="H13" s="5">
        <v>0</v>
      </c>
      <c r="I13" s="5">
        <v>230720.00000000003</v>
      </c>
      <c r="J13" s="5">
        <v>0</v>
      </c>
      <c r="K13" s="5">
        <v>0</v>
      </c>
      <c r="L13" s="5">
        <v>0</v>
      </c>
      <c r="M13" s="5">
        <v>0</v>
      </c>
      <c r="N13" s="6">
        <v>2063233.3333333333</v>
      </c>
    </row>
    <row r="14" spans="1:14" x14ac:dyDescent="0.25">
      <c r="A14" s="4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0</v>
      </c>
    </row>
    <row r="15" spans="1:14" x14ac:dyDescent="0.25">
      <c r="A15" s="4" t="s">
        <v>26</v>
      </c>
      <c r="B15" s="5">
        <v>0</v>
      </c>
      <c r="C15" s="5">
        <v>0</v>
      </c>
      <c r="D15" s="5">
        <v>11278680</v>
      </c>
      <c r="E15" s="5">
        <v>10813620.000000002</v>
      </c>
      <c r="F15" s="5">
        <v>8359353.333333333</v>
      </c>
      <c r="G15" s="5">
        <v>5963805.7142857136</v>
      </c>
      <c r="H15" s="5">
        <v>7345457.1428571437</v>
      </c>
      <c r="I15" s="5">
        <v>9070228</v>
      </c>
      <c r="J15" s="5">
        <v>15502537.5</v>
      </c>
      <c r="K15" s="5">
        <v>0</v>
      </c>
      <c r="L15" s="5">
        <v>0</v>
      </c>
      <c r="M15" s="5">
        <v>9836099.9999999981</v>
      </c>
      <c r="N15" s="6">
        <v>87034838.515624985</v>
      </c>
    </row>
    <row r="16" spans="1:14" x14ac:dyDescent="0.25">
      <c r="A16" s="4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</row>
    <row r="17" spans="1:14" x14ac:dyDescent="0.25">
      <c r="A17" s="4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0</v>
      </c>
    </row>
    <row r="18" spans="1:14" x14ac:dyDescent="0.25">
      <c r="A18" s="4" t="s">
        <v>29</v>
      </c>
      <c r="B18" s="5">
        <v>315120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1188450</v>
      </c>
      <c r="J18" s="5">
        <v>2569650</v>
      </c>
      <c r="K18" s="5">
        <v>1715736</v>
      </c>
      <c r="L18" s="5">
        <v>0</v>
      </c>
      <c r="M18" s="5">
        <v>2439180.0000000005</v>
      </c>
      <c r="N18" s="6">
        <v>17479947.333333336</v>
      </c>
    </row>
    <row r="19" spans="1:14" x14ac:dyDescent="0.25">
      <c r="A19" s="4" t="s">
        <v>30</v>
      </c>
      <c r="B19" s="5">
        <v>16504997.763864791</v>
      </c>
      <c r="C19" s="5">
        <v>13865125.070624646</v>
      </c>
      <c r="D19" s="5">
        <v>16801308.953639235</v>
      </c>
      <c r="E19" s="5">
        <v>14835611.511227904</v>
      </c>
      <c r="F19" s="5">
        <v>13363845.588975197</v>
      </c>
      <c r="G19" s="5">
        <v>12695203.781363651</v>
      </c>
      <c r="H19" s="5">
        <v>15785461.70368791</v>
      </c>
      <c r="I19" s="5">
        <v>17600974.353935163</v>
      </c>
      <c r="J19" s="5">
        <v>15534042.136900982</v>
      </c>
      <c r="K19" s="5">
        <v>10307018.248558246</v>
      </c>
      <c r="L19" s="5">
        <v>13144423.485635376</v>
      </c>
      <c r="M19" s="5">
        <v>12817220.494699648</v>
      </c>
      <c r="N19" s="6">
        <v>171814392.03984594</v>
      </c>
    </row>
    <row r="20" spans="1:14" x14ac:dyDescent="0.25">
      <c r="A20" s="4" t="s">
        <v>31</v>
      </c>
      <c r="B20" s="5">
        <v>47553095.194415025</v>
      </c>
      <c r="C20" s="5">
        <v>49789103.027717985</v>
      </c>
      <c r="D20" s="5">
        <v>34907972.716838203</v>
      </c>
      <c r="E20" s="5">
        <v>46666725.37737117</v>
      </c>
      <c r="F20" s="5">
        <v>56750770.499260142</v>
      </c>
      <c r="G20" s="5">
        <v>53709631.507363275</v>
      </c>
      <c r="H20" s="5">
        <v>89555100.852495253</v>
      </c>
      <c r="I20" s="5">
        <v>78877094.02399078</v>
      </c>
      <c r="J20" s="5">
        <v>71293339.258220002</v>
      </c>
      <c r="K20" s="5">
        <v>64007763.08351963</v>
      </c>
      <c r="L20" s="5">
        <v>45227824.523491129</v>
      </c>
      <c r="M20" s="5">
        <v>49747918.11461506</v>
      </c>
      <c r="N20" s="6">
        <v>698468925.32833135</v>
      </c>
    </row>
    <row r="21" spans="1:14" x14ac:dyDescent="0.25">
      <c r="A21" s="4" t="s">
        <v>32</v>
      </c>
      <c r="B21" s="5">
        <v>14274946.874999998</v>
      </c>
      <c r="C21" s="5">
        <v>12492414.686567163</v>
      </c>
      <c r="D21" s="5">
        <v>19534640.485940453</v>
      </c>
      <c r="E21" s="5">
        <v>21083471.521493711</v>
      </c>
      <c r="F21" s="5">
        <v>33451948.535564851</v>
      </c>
      <c r="G21" s="5">
        <v>39474096.635100231</v>
      </c>
      <c r="H21" s="5">
        <v>14259371.176470587</v>
      </c>
      <c r="I21" s="5">
        <v>7499934.3382646944</v>
      </c>
      <c r="J21" s="5">
        <v>15743563.88888889</v>
      </c>
      <c r="K21" s="5">
        <v>9601456.8000000007</v>
      </c>
      <c r="L21" s="5">
        <v>16972751.296296295</v>
      </c>
      <c r="M21" s="5">
        <v>24408990.434782606</v>
      </c>
      <c r="N21" s="6">
        <v>228877974.62681049</v>
      </c>
    </row>
    <row r="22" spans="1:14" x14ac:dyDescent="0.25">
      <c r="A22" s="4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1769760</v>
      </c>
      <c r="J22" s="5">
        <v>4433760.0000000009</v>
      </c>
      <c r="K22" s="5">
        <v>0</v>
      </c>
      <c r="L22" s="5">
        <v>0</v>
      </c>
      <c r="M22" s="5">
        <v>0</v>
      </c>
      <c r="N22" s="6">
        <v>27463520</v>
      </c>
    </row>
    <row r="23" spans="1:14" x14ac:dyDescent="0.25">
      <c r="A23" s="4" t="s">
        <v>34</v>
      </c>
      <c r="B23" s="5">
        <v>3900674.9999999995</v>
      </c>
      <c r="C23" s="5">
        <v>2035885.7142857141</v>
      </c>
      <c r="D23" s="5">
        <v>1446102</v>
      </c>
      <c r="E23" s="5">
        <v>1048443</v>
      </c>
      <c r="F23" s="5">
        <v>754177.49999999988</v>
      </c>
      <c r="G23" s="5">
        <v>2042040</v>
      </c>
      <c r="H23" s="5">
        <v>2777543.9285714282</v>
      </c>
      <c r="I23" s="5">
        <v>1473986.2499999998</v>
      </c>
      <c r="J23" s="5">
        <v>2052231.4285714284</v>
      </c>
      <c r="K23" s="5">
        <v>1182959.9999999998</v>
      </c>
      <c r="L23" s="5">
        <v>1539757.1428571432</v>
      </c>
      <c r="M23" s="5">
        <v>1345140</v>
      </c>
      <c r="N23" s="6">
        <v>23014613.892857149</v>
      </c>
    </row>
    <row r="24" spans="1:14" x14ac:dyDescent="0.25">
      <c r="A24" s="4" t="s">
        <v>35</v>
      </c>
      <c r="B24" s="5">
        <v>0</v>
      </c>
      <c r="C24" s="5">
        <v>0</v>
      </c>
      <c r="D24" s="5">
        <v>157800</v>
      </c>
      <c r="E24" s="5">
        <v>186000</v>
      </c>
      <c r="F24" s="5">
        <v>0</v>
      </c>
      <c r="G24" s="5">
        <v>0</v>
      </c>
      <c r="H24" s="5">
        <v>0</v>
      </c>
      <c r="I24" s="5">
        <v>0</v>
      </c>
      <c r="J24" s="5">
        <v>637600</v>
      </c>
      <c r="K24" s="5">
        <v>471000</v>
      </c>
      <c r="L24" s="5">
        <v>928200</v>
      </c>
      <c r="M24" s="5">
        <v>0</v>
      </c>
      <c r="N24" s="6">
        <v>3212278.5714285718</v>
      </c>
    </row>
    <row r="25" spans="1:14" x14ac:dyDescent="0.25">
      <c r="A25" s="15" t="s">
        <v>36</v>
      </c>
      <c r="B25" s="13">
        <v>301757069.5485245</v>
      </c>
      <c r="C25" s="13">
        <v>293997566.69049138</v>
      </c>
      <c r="D25" s="13">
        <v>416904860.79772615</v>
      </c>
      <c r="E25" s="13">
        <v>408729384.22334659</v>
      </c>
      <c r="F25" s="13">
        <v>263288059.25478333</v>
      </c>
      <c r="G25" s="13">
        <v>238138128.73554271</v>
      </c>
      <c r="H25" s="13">
        <v>270777461.82603824</v>
      </c>
      <c r="I25" s="13">
        <v>530881334.20240748</v>
      </c>
      <c r="J25" s="13">
        <v>424221247.36845613</v>
      </c>
      <c r="K25" s="13">
        <v>392227161.30959797</v>
      </c>
      <c r="L25" s="13">
        <v>427311429.07241529</v>
      </c>
      <c r="M25" s="13">
        <v>413546100.62836403</v>
      </c>
      <c r="N25" s="14">
        <v>4518702342.3261528</v>
      </c>
    </row>
    <row r="26" spans="1:14" x14ac:dyDescent="0.25">
      <c r="A26" s="4" t="s">
        <v>37</v>
      </c>
      <c r="B26" s="5">
        <v>10747447.5</v>
      </c>
      <c r="C26" s="5">
        <v>13386962.5</v>
      </c>
      <c r="D26" s="5">
        <v>29081322.796296299</v>
      </c>
      <c r="E26" s="5">
        <v>23229832.106382977</v>
      </c>
      <c r="F26" s="5">
        <v>38909544.666666664</v>
      </c>
      <c r="G26" s="5">
        <v>32334109.677419353</v>
      </c>
      <c r="H26" s="5">
        <v>37344228.870967738</v>
      </c>
      <c r="I26" s="5">
        <v>46803604.844922073</v>
      </c>
      <c r="J26" s="5">
        <v>33996732.093054548</v>
      </c>
      <c r="K26" s="5">
        <v>16189816.719999997</v>
      </c>
      <c r="L26" s="5">
        <v>9521967.6190476194</v>
      </c>
      <c r="M26" s="5">
        <v>19353644.138888888</v>
      </c>
      <c r="N26" s="6">
        <v>340309940.93892169</v>
      </c>
    </row>
    <row r="27" spans="1:14" x14ac:dyDescent="0.25">
      <c r="A27" s="4" t="s">
        <v>38</v>
      </c>
      <c r="B27" s="5">
        <v>0</v>
      </c>
      <c r="C27" s="5">
        <v>1192367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415740</v>
      </c>
      <c r="J27" s="5">
        <v>259875</v>
      </c>
      <c r="K27" s="5">
        <v>363688</v>
      </c>
      <c r="L27" s="5">
        <v>1039688.0000000001</v>
      </c>
      <c r="M27" s="5">
        <v>2587165</v>
      </c>
      <c r="N27" s="6">
        <v>5861025</v>
      </c>
    </row>
    <row r="28" spans="1:14" x14ac:dyDescent="0.25">
      <c r="A28" s="4" t="s">
        <v>39</v>
      </c>
      <c r="B28" s="5">
        <v>0</v>
      </c>
      <c r="C28" s="5">
        <v>0</v>
      </c>
      <c r="D28" s="5">
        <v>12800</v>
      </c>
      <c r="E28" s="5">
        <v>98600</v>
      </c>
      <c r="F28" s="5">
        <v>0</v>
      </c>
      <c r="G28" s="5">
        <v>55680</v>
      </c>
      <c r="H28" s="5">
        <v>59200</v>
      </c>
      <c r="I28" s="5">
        <v>51279.999999999993</v>
      </c>
      <c r="J28" s="5">
        <v>90080</v>
      </c>
      <c r="K28" s="5">
        <v>330548.57142857142</v>
      </c>
      <c r="L28" s="5">
        <v>57600</v>
      </c>
      <c r="M28" s="5">
        <v>226080</v>
      </c>
      <c r="N28" s="6">
        <v>995265.00000000012</v>
      </c>
    </row>
    <row r="29" spans="1:14" x14ac:dyDescent="0.25">
      <c r="A29" s="7" t="s">
        <v>40</v>
      </c>
      <c r="B29" s="13">
        <v>10747447.5</v>
      </c>
      <c r="C29" s="13">
        <v>14579329.5</v>
      </c>
      <c r="D29" s="13">
        <v>29094122.796296299</v>
      </c>
      <c r="E29" s="13">
        <v>23328432.106382977</v>
      </c>
      <c r="F29" s="13">
        <v>38909544.666666664</v>
      </c>
      <c r="G29" s="13">
        <v>32389789.677419353</v>
      </c>
      <c r="H29" s="13">
        <v>37403428.870967738</v>
      </c>
      <c r="I29" s="13">
        <v>47270624.844922073</v>
      </c>
      <c r="J29" s="13">
        <v>34346687.093054548</v>
      </c>
      <c r="K29" s="13">
        <v>16884053.29142857</v>
      </c>
      <c r="L29" s="13">
        <v>10619255.619047619</v>
      </c>
      <c r="M29" s="13">
        <v>22166889.138888888</v>
      </c>
      <c r="N29" s="14">
        <v>347166230.93892169</v>
      </c>
    </row>
    <row r="30" spans="1:14" x14ac:dyDescent="0.25">
      <c r="A30" s="4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0</v>
      </c>
    </row>
    <row r="31" spans="1:14" x14ac:dyDescent="0.25">
      <c r="A31" s="4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0</v>
      </c>
    </row>
    <row r="32" spans="1:14" x14ac:dyDescent="0.25">
      <c r="A32" s="4" t="s">
        <v>43</v>
      </c>
      <c r="B32" s="5">
        <v>57233.333333333328</v>
      </c>
      <c r="C32" s="5">
        <v>0</v>
      </c>
      <c r="D32" s="5">
        <v>20243.75</v>
      </c>
      <c r="E32" s="5">
        <v>0</v>
      </c>
      <c r="F32" s="5">
        <v>22550</v>
      </c>
      <c r="G32" s="5">
        <v>20533.333333333336</v>
      </c>
      <c r="H32" s="5">
        <v>0</v>
      </c>
      <c r="I32" s="5">
        <v>145300</v>
      </c>
      <c r="J32" s="5">
        <v>32400</v>
      </c>
      <c r="K32" s="5">
        <v>80200</v>
      </c>
      <c r="L32" s="5">
        <v>0</v>
      </c>
      <c r="M32" s="5">
        <v>4000</v>
      </c>
      <c r="N32" s="6">
        <v>383471.59090909094</v>
      </c>
    </row>
    <row r="33" spans="1:14" x14ac:dyDescent="0.25">
      <c r="A33" s="4" t="s">
        <v>44</v>
      </c>
      <c r="B33" s="5">
        <v>5361093.2824074067</v>
      </c>
      <c r="C33" s="5">
        <v>3805436.631578947</v>
      </c>
      <c r="D33" s="5">
        <v>27448511.680672269</v>
      </c>
      <c r="E33" s="5">
        <v>7908801.752136752</v>
      </c>
      <c r="F33" s="5">
        <v>7650964.6212121202</v>
      </c>
      <c r="G33" s="5">
        <v>7160905.538461538</v>
      </c>
      <c r="H33" s="5">
        <v>10843301.80952381</v>
      </c>
      <c r="I33" s="5">
        <v>10127285.19318581</v>
      </c>
      <c r="J33" s="5">
        <v>8391305.1490514893</v>
      </c>
      <c r="K33" s="5">
        <v>9680496.4285714291</v>
      </c>
      <c r="L33" s="5">
        <v>18124800.460674156</v>
      </c>
      <c r="M33" s="5">
        <v>16531375.384615386</v>
      </c>
      <c r="N33" s="6">
        <v>136498460.20814368</v>
      </c>
    </row>
    <row r="34" spans="1:14" x14ac:dyDescent="0.25">
      <c r="A34" s="4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0</v>
      </c>
    </row>
    <row r="35" spans="1:14" x14ac:dyDescent="0.25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</row>
    <row r="36" spans="1:14" x14ac:dyDescent="0.25">
      <c r="A36" s="4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0</v>
      </c>
    </row>
    <row r="37" spans="1:14" x14ac:dyDescent="0.25">
      <c r="A37" s="4" t="s">
        <v>48</v>
      </c>
      <c r="B37" s="5">
        <v>0</v>
      </c>
      <c r="C37" s="5">
        <v>22747.500000000004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22747.500000000004</v>
      </c>
    </row>
    <row r="38" spans="1:14" x14ac:dyDescent="0.25">
      <c r="A38" s="4" t="s">
        <v>49</v>
      </c>
      <c r="B38" s="5">
        <v>20650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20650</v>
      </c>
    </row>
    <row r="39" spans="1:14" x14ac:dyDescent="0.25">
      <c r="A39" s="4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</row>
    <row r="40" spans="1:14" x14ac:dyDescent="0.2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v>0</v>
      </c>
    </row>
    <row r="41" spans="1:14" x14ac:dyDescent="0.25">
      <c r="A41" s="4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</row>
    <row r="42" spans="1:14" x14ac:dyDescent="0.25">
      <c r="A42" s="4" t="s">
        <v>53</v>
      </c>
      <c r="B42" s="5">
        <v>17500</v>
      </c>
      <c r="C42" s="5">
        <v>0</v>
      </c>
      <c r="D42" s="5">
        <v>0</v>
      </c>
      <c r="E42" s="5">
        <v>71750</v>
      </c>
      <c r="F42" s="5">
        <v>71750</v>
      </c>
      <c r="G42" s="5">
        <v>0</v>
      </c>
      <c r="H42" s="5">
        <v>103250</v>
      </c>
      <c r="I42" s="5">
        <v>45500</v>
      </c>
      <c r="J42" s="5">
        <v>0</v>
      </c>
      <c r="K42" s="5">
        <v>0</v>
      </c>
      <c r="L42" s="5">
        <v>0</v>
      </c>
      <c r="M42" s="5">
        <v>0</v>
      </c>
      <c r="N42" s="6">
        <v>309750</v>
      </c>
    </row>
    <row r="43" spans="1:14" x14ac:dyDescent="0.25">
      <c r="A43" s="4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</row>
    <row r="44" spans="1:14" x14ac:dyDescent="0.25">
      <c r="A44" s="4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0</v>
      </c>
    </row>
    <row r="45" spans="1:14" x14ac:dyDescent="0.25">
      <c r="A45" s="4" t="s">
        <v>56</v>
      </c>
      <c r="B45" s="5">
        <v>222553.33333333337</v>
      </c>
      <c r="C45" s="5">
        <v>37488.75</v>
      </c>
      <c r="D45" s="5">
        <v>868450</v>
      </c>
      <c r="E45" s="5">
        <v>292500</v>
      </c>
      <c r="F45" s="5">
        <v>108735.00000000001</v>
      </c>
      <c r="G45" s="5">
        <v>666855</v>
      </c>
      <c r="H45" s="5">
        <v>743450</v>
      </c>
      <c r="I45" s="5">
        <v>742877.14285714272</v>
      </c>
      <c r="J45" s="5">
        <v>560120</v>
      </c>
      <c r="K45" s="5">
        <v>439195.00000000006</v>
      </c>
      <c r="L45" s="5">
        <v>234810.00000000003</v>
      </c>
      <c r="M45" s="5">
        <v>905899.5</v>
      </c>
      <c r="N45" s="6">
        <v>5862446.666666666</v>
      </c>
    </row>
    <row r="46" spans="1:14" x14ac:dyDescent="0.25">
      <c r="A46" s="7" t="s">
        <v>57</v>
      </c>
      <c r="B46" s="13">
        <v>5679029.9490740728</v>
      </c>
      <c r="C46" s="13">
        <v>3865672.881578947</v>
      </c>
      <c r="D46" s="13">
        <v>28337205.430672269</v>
      </c>
      <c r="E46" s="13">
        <v>8273051.752136752</v>
      </c>
      <c r="F46" s="13">
        <v>7853999.6212121202</v>
      </c>
      <c r="G46" s="13">
        <v>7848293.8717948711</v>
      </c>
      <c r="H46" s="13">
        <v>11690001.80952381</v>
      </c>
      <c r="I46" s="13">
        <v>11060962.336042952</v>
      </c>
      <c r="J46" s="13">
        <v>8983825.1490514893</v>
      </c>
      <c r="K46" s="13">
        <v>10199891.428571429</v>
      </c>
      <c r="L46" s="13">
        <v>18359610.460674156</v>
      </c>
      <c r="M46" s="13">
        <v>17441274.884615384</v>
      </c>
      <c r="N46" s="14">
        <v>143097525.96571943</v>
      </c>
    </row>
    <row r="47" spans="1:14" x14ac:dyDescent="0.25">
      <c r="A47" s="7" t="s">
        <v>58</v>
      </c>
      <c r="B47" s="13">
        <v>318183546.99759859</v>
      </c>
      <c r="C47" s="13">
        <v>312442569.0720703</v>
      </c>
      <c r="D47" s="13">
        <v>474336189.02469474</v>
      </c>
      <c r="E47" s="13">
        <v>440330868.08186632</v>
      </c>
      <c r="F47" s="13">
        <v>310051603.54266214</v>
      </c>
      <c r="G47" s="13">
        <v>278376212.28475696</v>
      </c>
      <c r="H47" s="13">
        <v>319870892.50652981</v>
      </c>
      <c r="I47" s="13">
        <v>589212921.38337255</v>
      </c>
      <c r="J47" s="13">
        <v>467551759.61056215</v>
      </c>
      <c r="K47" s="13">
        <v>419311106.02959794</v>
      </c>
      <c r="L47" s="13">
        <v>456290295.1521371</v>
      </c>
      <c r="M47" s="13">
        <v>453154264.65186828</v>
      </c>
      <c r="N47" s="14">
        <v>5008966099.230794</v>
      </c>
    </row>
    <row r="48" spans="1:14" x14ac:dyDescent="0.25">
      <c r="A48" s="4" t="s">
        <v>59</v>
      </c>
      <c r="B48" s="5">
        <v>95622131.56842266</v>
      </c>
      <c r="C48" s="5">
        <v>77261379.224323735</v>
      </c>
      <c r="D48" s="5">
        <v>56813181.584445491</v>
      </c>
      <c r="E48" s="5">
        <v>30203032.419114292</v>
      </c>
      <c r="F48" s="5">
        <v>352032</v>
      </c>
      <c r="G48" s="5">
        <v>413904.4</v>
      </c>
      <c r="H48" s="5">
        <v>1071337.5</v>
      </c>
      <c r="I48" s="5">
        <v>63182130.14470765</v>
      </c>
      <c r="J48" s="5">
        <v>46141226.998344891</v>
      </c>
      <c r="K48" s="5">
        <v>38281561.794818178</v>
      </c>
      <c r="L48" s="5">
        <v>51252054.882038794</v>
      </c>
      <c r="M48" s="5">
        <v>44749952.565455377</v>
      </c>
      <c r="N48" s="6">
        <v>510243835.20290548</v>
      </c>
    </row>
    <row r="49" spans="1:14" x14ac:dyDescent="0.25">
      <c r="A49" s="4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</row>
    <row r="50" spans="1:14" x14ac:dyDescent="0.25">
      <c r="A50" s="4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0</v>
      </c>
    </row>
    <row r="51" spans="1:14" x14ac:dyDescent="0.25">
      <c r="A51" s="4" t="s">
        <v>62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0</v>
      </c>
    </row>
    <row r="52" spans="1:14" x14ac:dyDescent="0.25">
      <c r="A52" s="4" t="s">
        <v>63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</row>
    <row r="53" spans="1:14" x14ac:dyDescent="0.25">
      <c r="A53" s="4" t="s">
        <v>64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</row>
    <row r="54" spans="1:14" x14ac:dyDescent="0.25">
      <c r="A54" s="4" t="s">
        <v>65</v>
      </c>
      <c r="B54" s="5">
        <v>350000</v>
      </c>
      <c r="C54" s="5">
        <v>212500</v>
      </c>
      <c r="D54" s="5">
        <v>2437500</v>
      </c>
      <c r="E54" s="5">
        <v>2253346.1538461535</v>
      </c>
      <c r="F54" s="5">
        <v>1030714.2857142857</v>
      </c>
      <c r="G54" s="5">
        <v>1026285.7142857143</v>
      </c>
      <c r="H54" s="5">
        <v>557500</v>
      </c>
      <c r="I54" s="5">
        <v>1356230.7692307695</v>
      </c>
      <c r="J54" s="5">
        <v>112500</v>
      </c>
      <c r="K54" s="5">
        <v>654400</v>
      </c>
      <c r="L54" s="5">
        <v>777142.85714285704</v>
      </c>
      <c r="M54" s="5">
        <v>550000</v>
      </c>
      <c r="N54" s="6">
        <v>11618426.829268293</v>
      </c>
    </row>
    <row r="55" spans="1:14" x14ac:dyDescent="0.25">
      <c r="A55" s="4" t="s">
        <v>66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</row>
    <row r="56" spans="1:14" x14ac:dyDescent="0.25">
      <c r="A56" s="4" t="s">
        <v>67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</row>
    <row r="57" spans="1:14" x14ac:dyDescent="0.25">
      <c r="A57" s="4" t="s">
        <v>68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</row>
    <row r="58" spans="1:14" x14ac:dyDescent="0.25">
      <c r="A58" s="4" t="s">
        <v>69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0</v>
      </c>
    </row>
    <row r="59" spans="1:14" x14ac:dyDescent="0.25">
      <c r="A59" s="7" t="s">
        <v>70</v>
      </c>
      <c r="B59" s="13">
        <v>95972131.56842266</v>
      </c>
      <c r="C59" s="13">
        <v>77473879.224323735</v>
      </c>
      <c r="D59" s="13">
        <v>59250681.584445491</v>
      </c>
      <c r="E59" s="13">
        <v>32456378.572960444</v>
      </c>
      <c r="F59" s="13">
        <v>1382746.2857142857</v>
      </c>
      <c r="G59" s="13">
        <v>1440190.1142857145</v>
      </c>
      <c r="H59" s="13">
        <v>1628837.5</v>
      </c>
      <c r="I59" s="13">
        <v>64538360.913938418</v>
      </c>
      <c r="J59" s="13">
        <v>46253726.998344891</v>
      </c>
      <c r="K59" s="13">
        <v>38935961.794818178</v>
      </c>
      <c r="L59" s="13">
        <v>52029197.739181653</v>
      </c>
      <c r="M59" s="13">
        <v>45299952.565455377</v>
      </c>
      <c r="N59" s="14">
        <v>521862262.03217375</v>
      </c>
    </row>
    <row r="60" spans="1:14" x14ac:dyDescent="0.25">
      <c r="A60" s="4" t="s">
        <v>71</v>
      </c>
      <c r="B60" s="5">
        <v>5716545.4545454551</v>
      </c>
      <c r="C60" s="5">
        <v>3013016.6666666665</v>
      </c>
      <c r="D60" s="5">
        <v>2814775.5862068962</v>
      </c>
      <c r="E60" s="5">
        <v>1550284.4951499153</v>
      </c>
      <c r="F60" s="5">
        <v>2255077.7248578724</v>
      </c>
      <c r="G60" s="5">
        <v>1972909.5704227681</v>
      </c>
      <c r="H60" s="5">
        <v>2433071.9760565269</v>
      </c>
      <c r="I60" s="5">
        <v>4003618.5000000014</v>
      </c>
      <c r="J60" s="5">
        <v>1672017.1875</v>
      </c>
      <c r="K60" s="5">
        <v>455118.74999999994</v>
      </c>
      <c r="L60" s="5">
        <v>4035422.2222222211</v>
      </c>
      <c r="M60" s="5">
        <v>1630551.7241379307</v>
      </c>
      <c r="N60" s="6">
        <v>36204363.911290303</v>
      </c>
    </row>
    <row r="61" spans="1:14" x14ac:dyDescent="0.25">
      <c r="A61" s="4" t="s">
        <v>72</v>
      </c>
      <c r="B61" s="5">
        <v>70186619.565217391</v>
      </c>
      <c r="C61" s="5">
        <v>63593687.5</v>
      </c>
      <c r="D61" s="5">
        <v>0</v>
      </c>
      <c r="E61" s="5">
        <v>0</v>
      </c>
      <c r="F61" s="5">
        <v>0</v>
      </c>
      <c r="G61" s="5">
        <v>0</v>
      </c>
      <c r="H61" s="5">
        <v>70621012.345679015</v>
      </c>
      <c r="I61" s="5">
        <v>60716108.108108111</v>
      </c>
      <c r="J61" s="5">
        <v>69670661.111111104</v>
      </c>
      <c r="K61" s="5">
        <v>60211413.043478258</v>
      </c>
      <c r="L61" s="5">
        <v>72223573.333333328</v>
      </c>
      <c r="M61" s="5">
        <v>65639948.863636367</v>
      </c>
      <c r="N61" s="6">
        <v>532924881.35593218</v>
      </c>
    </row>
    <row r="62" spans="1:14" x14ac:dyDescent="0.25">
      <c r="A62" s="4" t="s">
        <v>73</v>
      </c>
      <c r="B62" s="5">
        <v>455071.11111111095</v>
      </c>
      <c r="C62" s="5">
        <v>3131103.8732394371</v>
      </c>
      <c r="D62" s="5">
        <v>488101.69491525413</v>
      </c>
      <c r="E62" s="5">
        <v>331908.91891891888</v>
      </c>
      <c r="F62" s="5">
        <v>249937.5</v>
      </c>
      <c r="G62" s="5">
        <v>126909.99999999999</v>
      </c>
      <c r="H62" s="5">
        <v>164152</v>
      </c>
      <c r="I62" s="5">
        <v>64801.23076923078</v>
      </c>
      <c r="J62" s="5">
        <v>112735.38461538461</v>
      </c>
      <c r="K62" s="5">
        <v>103440</v>
      </c>
      <c r="L62" s="5">
        <v>113850</v>
      </c>
      <c r="M62" s="5">
        <v>30880</v>
      </c>
      <c r="N62" s="6">
        <v>5606288.7597305384</v>
      </c>
    </row>
    <row r="63" spans="1:14" x14ac:dyDescent="0.25">
      <c r="A63" s="7" t="s">
        <v>74</v>
      </c>
      <c r="B63" s="13">
        <v>76358236.130873948</v>
      </c>
      <c r="C63" s="13">
        <v>69737808.039906099</v>
      </c>
      <c r="D63" s="13">
        <v>3302877.2811221504</v>
      </c>
      <c r="E63" s="13">
        <v>1882193.4140688342</v>
      </c>
      <c r="F63" s="13">
        <v>2505015.2248578724</v>
      </c>
      <c r="G63" s="13">
        <v>2099819.5704227681</v>
      </c>
      <c r="H63" s="13">
        <v>73218236.321735546</v>
      </c>
      <c r="I63" s="13">
        <v>64784527.838877343</v>
      </c>
      <c r="J63" s="13">
        <v>71455413.683226496</v>
      </c>
      <c r="K63" s="13">
        <v>60769971.793478258</v>
      </c>
      <c r="L63" s="13">
        <v>76372845.555555552</v>
      </c>
      <c r="M63" s="13">
        <v>67301380.587774292</v>
      </c>
      <c r="N63" s="14">
        <v>574735534.0269531</v>
      </c>
    </row>
    <row r="64" spans="1:14" x14ac:dyDescent="0.25">
      <c r="A64" s="4" t="s">
        <v>75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0</v>
      </c>
    </row>
    <row r="65" spans="1:14" x14ac:dyDescent="0.25">
      <c r="A65" s="4" t="s">
        <v>76</v>
      </c>
      <c r="B65" s="5">
        <v>1615780.1333333333</v>
      </c>
      <c r="C65" s="5">
        <v>3990088.0500000003</v>
      </c>
      <c r="D65" s="5">
        <v>2096042.5000000002</v>
      </c>
      <c r="E65" s="5">
        <v>4887358.0347904181</v>
      </c>
      <c r="F65" s="5">
        <v>3651719.7559853406</v>
      </c>
      <c r="G65" s="5">
        <v>2355527.4653576096</v>
      </c>
      <c r="H65" s="5">
        <v>2392057.5436381418</v>
      </c>
      <c r="I65" s="5">
        <v>334000</v>
      </c>
      <c r="J65" s="5">
        <v>582960</v>
      </c>
      <c r="K65" s="5">
        <v>652075.18796992488</v>
      </c>
      <c r="L65" s="5">
        <v>447373.33333333331</v>
      </c>
      <c r="M65" s="5">
        <v>620000</v>
      </c>
      <c r="N65" s="6">
        <v>22569931.306259222</v>
      </c>
    </row>
    <row r="66" spans="1:14" x14ac:dyDescent="0.25">
      <c r="A66" s="4" t="s">
        <v>77</v>
      </c>
      <c r="B66" s="5">
        <v>18019236.469387751</v>
      </c>
      <c r="C66" s="5">
        <v>19637409.726923078</v>
      </c>
      <c r="D66" s="5">
        <v>19902644.579999998</v>
      </c>
      <c r="E66" s="5">
        <v>18440529.322413798</v>
      </c>
      <c r="F66" s="5">
        <v>10799923.808823533</v>
      </c>
      <c r="G66" s="5">
        <v>10455355.600000001</v>
      </c>
      <c r="H66" s="5">
        <v>7488313.2621621629</v>
      </c>
      <c r="I66" s="5">
        <v>39887445.058695666</v>
      </c>
      <c r="J66" s="5">
        <v>38056649.822727278</v>
      </c>
      <c r="K66" s="5">
        <v>43663283.497500002</v>
      </c>
      <c r="L66" s="5">
        <v>42503025.175000004</v>
      </c>
      <c r="M66" s="5">
        <v>42316990.406557381</v>
      </c>
      <c r="N66" s="6">
        <v>316751549.55812508</v>
      </c>
    </row>
    <row r="67" spans="1:14" x14ac:dyDescent="0.25">
      <c r="A67" s="4" t="s">
        <v>78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0</v>
      </c>
    </row>
    <row r="68" spans="1:14" x14ac:dyDescent="0.25">
      <c r="A68" s="7" t="s">
        <v>79</v>
      </c>
      <c r="B68" s="13">
        <v>19635016.602721084</v>
      </c>
      <c r="C68" s="13">
        <v>23627497.776923079</v>
      </c>
      <c r="D68" s="13">
        <v>21998687.079999998</v>
      </c>
      <c r="E68" s="13">
        <v>23327887.357204217</v>
      </c>
      <c r="F68" s="13">
        <v>14451643.564808873</v>
      </c>
      <c r="G68" s="13">
        <v>12810883.065357611</v>
      </c>
      <c r="H68" s="13">
        <v>9880370.8058003038</v>
      </c>
      <c r="I68" s="13">
        <v>40221445.058695666</v>
      </c>
      <c r="J68" s="13">
        <v>38639609.822727278</v>
      </c>
      <c r="K68" s="13">
        <v>44315358.685469925</v>
      </c>
      <c r="L68" s="13">
        <v>42950398.50833334</v>
      </c>
      <c r="M68" s="13">
        <v>42936990.406557381</v>
      </c>
      <c r="N68" s="14">
        <v>339321480.86438429</v>
      </c>
    </row>
    <row r="69" spans="1:14" x14ac:dyDescent="0.25">
      <c r="A69" s="7" t="s">
        <v>80</v>
      </c>
      <c r="B69" s="13">
        <v>191965384.30201769</v>
      </c>
      <c r="C69" s="13">
        <v>170839185.04115292</v>
      </c>
      <c r="D69" s="13">
        <v>84552245.945567638</v>
      </c>
      <c r="E69" s="13">
        <v>57666459.344233498</v>
      </c>
      <c r="F69" s="13">
        <v>18339405.075381033</v>
      </c>
      <c r="G69" s="13">
        <v>16350892.750066094</v>
      </c>
      <c r="H69" s="13">
        <v>84727444.62753585</v>
      </c>
      <c r="I69" s="13">
        <v>169544333.81151143</v>
      </c>
      <c r="J69" s="13">
        <v>156348750.50429869</v>
      </c>
      <c r="K69" s="13">
        <v>144021292.27376637</v>
      </c>
      <c r="L69" s="13">
        <v>171352441.80307055</v>
      </c>
      <c r="M69" s="13">
        <v>155538323.55978703</v>
      </c>
      <c r="N69" s="14">
        <v>1435919276.923511</v>
      </c>
    </row>
    <row r="70" spans="1:14" x14ac:dyDescent="0.25">
      <c r="A70" s="4" t="s">
        <v>81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v>0</v>
      </c>
    </row>
    <row r="71" spans="1:14" x14ac:dyDescent="0.25">
      <c r="A71" s="4" t="s">
        <v>82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0</v>
      </c>
    </row>
    <row r="72" spans="1:14" x14ac:dyDescent="0.25">
      <c r="A72" s="4" t="s">
        <v>83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0</v>
      </c>
    </row>
    <row r="73" spans="1:14" x14ac:dyDescent="0.25">
      <c r="A73" s="4" t="s">
        <v>84</v>
      </c>
      <c r="B73" s="5">
        <v>6745200</v>
      </c>
      <c r="C73" s="5">
        <v>5973481.8181818184</v>
      </c>
      <c r="D73" s="5">
        <v>16696600</v>
      </c>
      <c r="E73" s="5">
        <v>6012000</v>
      </c>
      <c r="F73" s="5">
        <v>5562300</v>
      </c>
      <c r="G73" s="5">
        <v>0</v>
      </c>
      <c r="H73" s="5">
        <v>13248000</v>
      </c>
      <c r="I73" s="5">
        <v>10746900</v>
      </c>
      <c r="J73" s="5">
        <v>5627250.0000000009</v>
      </c>
      <c r="K73" s="5">
        <v>7774000</v>
      </c>
      <c r="L73" s="5">
        <v>13294999.999999998</v>
      </c>
      <c r="M73" s="5">
        <v>20670000</v>
      </c>
      <c r="N73" s="6">
        <v>118545411.15189874</v>
      </c>
    </row>
    <row r="74" spans="1:14" x14ac:dyDescent="0.25">
      <c r="A74" s="4" t="s">
        <v>85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</row>
    <row r="75" spans="1:14" x14ac:dyDescent="0.25">
      <c r="A75" s="4" t="s">
        <v>86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</row>
    <row r="76" spans="1:14" x14ac:dyDescent="0.25">
      <c r="A76" s="4" t="s">
        <v>87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0</v>
      </c>
    </row>
    <row r="77" spans="1:14" x14ac:dyDescent="0.25">
      <c r="A77" s="4" t="s">
        <v>88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0</v>
      </c>
    </row>
    <row r="78" spans="1:14" x14ac:dyDescent="0.25">
      <c r="A78" s="4" t="s">
        <v>89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</row>
    <row r="79" spans="1:14" x14ac:dyDescent="0.25">
      <c r="A79" s="4" t="s">
        <v>90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</row>
    <row r="80" spans="1:14" x14ac:dyDescent="0.25">
      <c r="A80" s="4" t="s">
        <v>91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</row>
    <row r="81" spans="1:14" x14ac:dyDescent="0.25">
      <c r="A81" s="4" t="s">
        <v>92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</row>
    <row r="82" spans="1:14" x14ac:dyDescent="0.25">
      <c r="A82" s="4" t="s">
        <v>93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</row>
    <row r="83" spans="1:14" x14ac:dyDescent="0.25">
      <c r="A83" s="4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</row>
    <row r="84" spans="1:14" x14ac:dyDescent="0.25">
      <c r="A84" s="4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0</v>
      </c>
    </row>
    <row r="85" spans="1:14" x14ac:dyDescent="0.25">
      <c r="A85" s="4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v>0</v>
      </c>
    </row>
    <row r="86" spans="1:14" x14ac:dyDescent="0.25">
      <c r="A86" s="4" t="s">
        <v>97</v>
      </c>
      <c r="B86" s="5">
        <v>105000</v>
      </c>
      <c r="C86" s="5">
        <v>7500</v>
      </c>
      <c r="D86" s="5">
        <v>93500</v>
      </c>
      <c r="E86" s="5">
        <v>2127160</v>
      </c>
      <c r="F86" s="5">
        <v>63315.957446808519</v>
      </c>
      <c r="G86" s="5">
        <v>165848.48484848486</v>
      </c>
      <c r="H86" s="5">
        <v>9450</v>
      </c>
      <c r="I86" s="5">
        <v>31200</v>
      </c>
      <c r="J86" s="5">
        <v>416000</v>
      </c>
      <c r="K86" s="5">
        <v>204100</v>
      </c>
      <c r="L86" s="5">
        <v>143000</v>
      </c>
      <c r="M86" s="5">
        <v>0</v>
      </c>
      <c r="N86" s="6">
        <v>3730533.0644571064</v>
      </c>
    </row>
    <row r="87" spans="1:14" x14ac:dyDescent="0.25">
      <c r="A87" s="4" t="s">
        <v>98</v>
      </c>
      <c r="B87" s="5">
        <v>3282879.1423041788</v>
      </c>
      <c r="C87" s="5">
        <v>3458647.880205486</v>
      </c>
      <c r="D87" s="5">
        <v>4537726.6650411515</v>
      </c>
      <c r="E87" s="5">
        <v>4002055.5448889718</v>
      </c>
      <c r="F87" s="5">
        <v>24000.000000000004</v>
      </c>
      <c r="G87" s="5">
        <v>0</v>
      </c>
      <c r="H87" s="5">
        <v>190350</v>
      </c>
      <c r="I87" s="5">
        <v>7296242.2517589843</v>
      </c>
      <c r="J87" s="5">
        <v>3597095.3952381224</v>
      </c>
      <c r="K87" s="5">
        <v>2291317.4685381558</v>
      </c>
      <c r="L87" s="5">
        <v>4325950.8335076794</v>
      </c>
      <c r="M87" s="5">
        <v>3184102.7908392386</v>
      </c>
      <c r="N87" s="6">
        <v>36488144.564453259</v>
      </c>
    </row>
    <row r="88" spans="1:14" x14ac:dyDescent="0.25">
      <c r="A88" s="4" t="s">
        <v>99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0</v>
      </c>
    </row>
    <row r="89" spans="1:14" x14ac:dyDescent="0.25">
      <c r="A89" s="4" t="s">
        <v>100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</row>
    <row r="90" spans="1:14" x14ac:dyDescent="0.25">
      <c r="A90" s="7" t="s">
        <v>101</v>
      </c>
      <c r="B90" s="16">
        <v>10133079.142304178</v>
      </c>
      <c r="C90" s="16">
        <v>9439629.6983873043</v>
      </c>
      <c r="D90" s="16">
        <v>21327826.665041152</v>
      </c>
      <c r="E90" s="16">
        <v>12141215.544888971</v>
      </c>
      <c r="F90" s="16">
        <v>5649615.9574468089</v>
      </c>
      <c r="G90" s="16">
        <v>165848.48484848486</v>
      </c>
      <c r="H90" s="16">
        <v>13447800</v>
      </c>
      <c r="I90" s="16">
        <v>18074342.251758985</v>
      </c>
      <c r="J90" s="16">
        <v>9640345.3952381238</v>
      </c>
      <c r="K90" s="16">
        <v>10269417.468538156</v>
      </c>
      <c r="L90" s="16">
        <v>17763950.833507679</v>
      </c>
      <c r="M90" s="16">
        <v>23854102.79083924</v>
      </c>
      <c r="N90" s="17">
        <v>158764088.7808091</v>
      </c>
    </row>
    <row r="91" spans="1:14" x14ac:dyDescent="0.25">
      <c r="A91" s="4" t="s">
        <v>102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</row>
    <row r="92" spans="1:14" ht="15.75" thickBot="1" x14ac:dyDescent="0.3">
      <c r="A92" s="8" t="s">
        <v>103</v>
      </c>
      <c r="B92" s="20">
        <v>520282010.44192046</v>
      </c>
      <c r="C92" s="20">
        <v>492721383.81161052</v>
      </c>
      <c r="D92" s="20">
        <v>580216261.63530362</v>
      </c>
      <c r="E92" s="20">
        <v>510138542.97098881</v>
      </c>
      <c r="F92" s="20">
        <v>334040624.57549</v>
      </c>
      <c r="G92" s="20">
        <v>294892953.51967156</v>
      </c>
      <c r="H92" s="20">
        <v>418046137.13406563</v>
      </c>
      <c r="I92" s="20">
        <v>776831597.44664288</v>
      </c>
      <c r="J92" s="20">
        <v>633540855.51009893</v>
      </c>
      <c r="K92" s="20">
        <v>573601815.77190244</v>
      </c>
      <c r="L92" s="20">
        <v>645406687.78871524</v>
      </c>
      <c r="M92" s="20">
        <v>632546691.00249457</v>
      </c>
      <c r="N92" s="21">
        <v>6603649464.9351139</v>
      </c>
    </row>
    <row r="93" spans="1:14" x14ac:dyDescent="0.25">
      <c r="A93" s="1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87D8-B826-4DE1-83CF-500077CD30CD}">
  <dimension ref="A1:N94"/>
  <sheetViews>
    <sheetView workbookViewId="0">
      <selection sqref="A1:N1"/>
    </sheetView>
  </sheetViews>
  <sheetFormatPr baseColWidth="10" defaultRowHeight="15" x14ac:dyDescent="0.25"/>
  <cols>
    <col min="1" max="1" width="27.7109375" customWidth="1"/>
    <col min="14" max="14" width="15.85546875" customWidth="1"/>
  </cols>
  <sheetData>
    <row r="1" spans="1:14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25">
      <c r="A2" s="70" t="s">
        <v>105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5.75" thickBot="1" x14ac:dyDescent="0.3">
      <c r="A3" s="73" t="s">
        <v>112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4" ht="15.75" thickBot="1" x14ac:dyDescent="0.3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3" t="s">
        <v>16</v>
      </c>
    </row>
    <row r="6" spans="1:14" x14ac:dyDescent="0.25">
      <c r="A6" s="4" t="s">
        <v>17</v>
      </c>
      <c r="B6" s="3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33"/>
    </row>
    <row r="7" spans="1:14" x14ac:dyDescent="0.25">
      <c r="A7" s="4" t="s">
        <v>18</v>
      </c>
      <c r="B7" s="3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3"/>
    </row>
    <row r="8" spans="1:14" x14ac:dyDescent="0.25">
      <c r="A8" s="4" t="s">
        <v>19</v>
      </c>
      <c r="B8" s="3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33"/>
    </row>
    <row r="9" spans="1:14" x14ac:dyDescent="0.25">
      <c r="A9" s="4" t="s">
        <v>20</v>
      </c>
      <c r="B9" s="11">
        <v>426.7</v>
      </c>
      <c r="C9" s="11">
        <v>401.1</v>
      </c>
      <c r="D9" s="11">
        <v>1398.1999999999998</v>
      </c>
      <c r="E9" s="11">
        <v>486.9</v>
      </c>
      <c r="F9" s="11">
        <v>965.3</v>
      </c>
      <c r="G9" s="11">
        <v>1705.3</v>
      </c>
      <c r="H9" s="11">
        <v>1972.7999999999997</v>
      </c>
      <c r="I9" s="11">
        <v>2312.34</v>
      </c>
      <c r="J9" s="11">
        <v>415.2</v>
      </c>
      <c r="K9" s="11">
        <v>1423.3400000000001</v>
      </c>
      <c r="L9" s="11">
        <v>256</v>
      </c>
      <c r="M9" s="11"/>
      <c r="N9" s="29">
        <v>11763.18</v>
      </c>
    </row>
    <row r="10" spans="1:14" x14ac:dyDescent="0.25">
      <c r="A10" s="4" t="s">
        <v>21</v>
      </c>
      <c r="B10" s="11"/>
      <c r="C10" s="11">
        <v>20.7</v>
      </c>
      <c r="D10" s="11">
        <v>15</v>
      </c>
      <c r="E10" s="11"/>
      <c r="F10" s="11"/>
      <c r="G10" s="11">
        <v>2.5</v>
      </c>
      <c r="H10" s="11">
        <v>1.1000000000000001</v>
      </c>
      <c r="I10" s="11">
        <v>45.8</v>
      </c>
      <c r="J10" s="11"/>
      <c r="K10" s="11">
        <v>29.1</v>
      </c>
      <c r="L10" s="11"/>
      <c r="M10" s="11"/>
      <c r="N10" s="29">
        <v>114.19999999999999</v>
      </c>
    </row>
    <row r="11" spans="1:14" x14ac:dyDescent="0.25">
      <c r="A11" s="4" t="s">
        <v>22</v>
      </c>
      <c r="B11" s="11">
        <v>28.6</v>
      </c>
      <c r="C11" s="11">
        <v>129.19999999999999</v>
      </c>
      <c r="D11" s="11">
        <v>79.7</v>
      </c>
      <c r="E11" s="11">
        <v>82</v>
      </c>
      <c r="F11" s="11">
        <v>3212.3</v>
      </c>
      <c r="G11" s="11">
        <v>1633.1499999999999</v>
      </c>
      <c r="H11" s="11">
        <v>11.3</v>
      </c>
      <c r="I11" s="11">
        <v>1167.8</v>
      </c>
      <c r="J11" s="11">
        <v>8.4</v>
      </c>
      <c r="K11" s="11">
        <v>2793.4500000000003</v>
      </c>
      <c r="L11" s="11">
        <v>41.8</v>
      </c>
      <c r="M11" s="11"/>
      <c r="N11" s="29">
        <v>9187.6999999999989</v>
      </c>
    </row>
    <row r="12" spans="1:14" x14ac:dyDescent="0.25">
      <c r="A12" s="4" t="s">
        <v>23</v>
      </c>
      <c r="B12" s="11">
        <v>237489.00999999995</v>
      </c>
      <c r="C12" s="11">
        <v>156409.95000000001</v>
      </c>
      <c r="D12" s="11">
        <v>208609.5</v>
      </c>
      <c r="E12" s="11">
        <v>209167.05000000002</v>
      </c>
      <c r="F12" s="11">
        <v>146988</v>
      </c>
      <c r="G12" s="11">
        <v>34812.600000000006</v>
      </c>
      <c r="H12" s="11">
        <v>85889.549999999988</v>
      </c>
      <c r="I12" s="11">
        <v>68924.7</v>
      </c>
      <c r="J12" s="11">
        <v>64842.46</v>
      </c>
      <c r="K12" s="11">
        <v>168462.96000000005</v>
      </c>
      <c r="L12" s="11">
        <v>219686.33999999997</v>
      </c>
      <c r="M12" s="11">
        <v>159018.79999999996</v>
      </c>
      <c r="N12" s="29">
        <v>1760300.9199999997</v>
      </c>
    </row>
    <row r="13" spans="1:14" x14ac:dyDescent="0.25">
      <c r="A13" s="4" t="s">
        <v>24</v>
      </c>
      <c r="B13" s="3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3"/>
    </row>
    <row r="14" spans="1:14" x14ac:dyDescent="0.25">
      <c r="A14" s="4" t="s">
        <v>25</v>
      </c>
      <c r="B14" s="11"/>
      <c r="C14" s="11"/>
      <c r="D14" s="11"/>
      <c r="E14" s="11"/>
      <c r="F14" s="11"/>
      <c r="G14" s="11"/>
      <c r="H14" s="11">
        <v>411.3</v>
      </c>
      <c r="I14" s="11"/>
      <c r="J14" s="11"/>
      <c r="K14" s="11"/>
      <c r="L14" s="11">
        <v>63</v>
      </c>
      <c r="M14" s="11"/>
      <c r="N14" s="29">
        <v>474.3</v>
      </c>
    </row>
    <row r="15" spans="1:14" x14ac:dyDescent="0.25">
      <c r="A15" s="4" t="s">
        <v>26</v>
      </c>
      <c r="B15" s="11">
        <v>99.6</v>
      </c>
      <c r="C15" s="11">
        <v>89.25</v>
      </c>
      <c r="D15" s="11">
        <v>461.8</v>
      </c>
      <c r="E15" s="11">
        <v>1698.3000000000002</v>
      </c>
      <c r="F15" s="11">
        <v>2725.25</v>
      </c>
      <c r="G15" s="11">
        <v>1196.45</v>
      </c>
      <c r="H15" s="11">
        <v>1093.5500000000002</v>
      </c>
      <c r="I15" s="11">
        <v>1217.8499999999999</v>
      </c>
      <c r="J15" s="11">
        <v>1171.8500000000001</v>
      </c>
      <c r="K15" s="11">
        <v>480.20000000000005</v>
      </c>
      <c r="L15" s="11">
        <v>363.2</v>
      </c>
      <c r="M15" s="11">
        <v>556</v>
      </c>
      <c r="N15" s="29">
        <v>11153.300000000003</v>
      </c>
    </row>
    <row r="16" spans="1:14" x14ac:dyDescent="0.25">
      <c r="A16" s="4" t="s">
        <v>27</v>
      </c>
      <c r="B16" s="3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3"/>
    </row>
    <row r="17" spans="1:14" x14ac:dyDescent="0.25">
      <c r="A17" s="4" t="s">
        <v>28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29"/>
    </row>
    <row r="18" spans="1:14" x14ac:dyDescent="0.25">
      <c r="A18" s="4" t="s">
        <v>29</v>
      </c>
      <c r="B18" s="11">
        <v>893.9</v>
      </c>
      <c r="C18" s="11">
        <v>810.75000000000011</v>
      </c>
      <c r="D18" s="11">
        <v>804.9</v>
      </c>
      <c r="E18" s="11">
        <v>5567</v>
      </c>
      <c r="F18" s="11">
        <v>4931.1000000000004</v>
      </c>
      <c r="G18" s="11">
        <v>993.59999999999991</v>
      </c>
      <c r="H18" s="11">
        <v>327.60000000000002</v>
      </c>
      <c r="I18" s="11">
        <v>1222.3000000000002</v>
      </c>
      <c r="J18" s="11">
        <v>521.4</v>
      </c>
      <c r="K18" s="11">
        <v>555.6</v>
      </c>
      <c r="L18" s="11">
        <v>882.15</v>
      </c>
      <c r="M18" s="11">
        <v>2751</v>
      </c>
      <c r="N18" s="29">
        <v>20261.300000000003</v>
      </c>
    </row>
    <row r="19" spans="1:14" x14ac:dyDescent="0.25">
      <c r="A19" s="4" t="s">
        <v>30</v>
      </c>
      <c r="B19" s="11">
        <v>13.8</v>
      </c>
      <c r="C19" s="11">
        <v>188.4</v>
      </c>
      <c r="D19" s="11">
        <v>76.5</v>
      </c>
      <c r="E19" s="11">
        <v>175.5</v>
      </c>
      <c r="F19" s="11">
        <v>21</v>
      </c>
      <c r="G19" s="11">
        <v>8.5</v>
      </c>
      <c r="H19" s="11">
        <v>12</v>
      </c>
      <c r="I19" s="11">
        <v>100.33999999999999</v>
      </c>
      <c r="J19" s="11"/>
      <c r="K19" s="11"/>
      <c r="L19" s="11"/>
      <c r="M19" s="11"/>
      <c r="N19" s="29">
        <v>596.04000000000008</v>
      </c>
    </row>
    <row r="20" spans="1:14" x14ac:dyDescent="0.25">
      <c r="A20" s="4" t="s">
        <v>31</v>
      </c>
      <c r="B20" s="11"/>
      <c r="C20" s="11"/>
      <c r="D20" s="11"/>
      <c r="E20" s="11">
        <v>39.200000000000003</v>
      </c>
      <c r="F20" s="11"/>
      <c r="G20" s="11"/>
      <c r="H20" s="11"/>
      <c r="I20" s="11"/>
      <c r="J20" s="11"/>
      <c r="K20" s="11"/>
      <c r="L20" s="11"/>
      <c r="M20" s="11"/>
      <c r="N20" s="29">
        <v>39.200000000000003</v>
      </c>
    </row>
    <row r="21" spans="1:14" x14ac:dyDescent="0.25">
      <c r="A21" s="4" t="s">
        <v>32</v>
      </c>
      <c r="B21" s="3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3"/>
    </row>
    <row r="22" spans="1:14" x14ac:dyDescent="0.25">
      <c r="A22" s="4" t="s">
        <v>33</v>
      </c>
      <c r="B22" s="11">
        <v>323.05</v>
      </c>
      <c r="C22" s="11">
        <v>638.65</v>
      </c>
      <c r="D22" s="11">
        <v>1160.7</v>
      </c>
      <c r="E22" s="11">
        <v>2900.3000000000006</v>
      </c>
      <c r="F22" s="11">
        <v>3174.25</v>
      </c>
      <c r="G22" s="11">
        <v>2013.6000000000001</v>
      </c>
      <c r="H22" s="11">
        <v>869.05000000000007</v>
      </c>
      <c r="I22" s="11">
        <v>1692</v>
      </c>
      <c r="J22" s="11">
        <v>2813.75</v>
      </c>
      <c r="K22" s="11">
        <v>225</v>
      </c>
      <c r="L22" s="11">
        <v>603.5</v>
      </c>
      <c r="M22" s="11">
        <v>939.35</v>
      </c>
      <c r="N22" s="29">
        <v>17353.199999999997</v>
      </c>
    </row>
    <row r="23" spans="1:14" x14ac:dyDescent="0.25">
      <c r="A23" s="4" t="s">
        <v>34</v>
      </c>
      <c r="B23" s="11">
        <v>2670.05</v>
      </c>
      <c r="C23" s="11">
        <v>2960.3</v>
      </c>
      <c r="D23" s="11">
        <v>12959.9</v>
      </c>
      <c r="E23" s="11">
        <v>14967.7</v>
      </c>
      <c r="F23" s="11">
        <v>11862.750000000002</v>
      </c>
      <c r="G23" s="11">
        <v>6403.8</v>
      </c>
      <c r="H23" s="11">
        <v>10940.49</v>
      </c>
      <c r="I23" s="11">
        <v>9129.4000000000015</v>
      </c>
      <c r="J23" s="11">
        <v>8948.7000000000007</v>
      </c>
      <c r="K23" s="11">
        <v>17137.249999999996</v>
      </c>
      <c r="L23" s="11">
        <v>19192.240000000002</v>
      </c>
      <c r="M23" s="11">
        <v>8560.9500000000007</v>
      </c>
      <c r="N23" s="29">
        <v>125733.53</v>
      </c>
    </row>
    <row r="24" spans="1:14" x14ac:dyDescent="0.25">
      <c r="A24" s="4" t="s">
        <v>35</v>
      </c>
      <c r="B24" s="11">
        <v>67.900000000000006</v>
      </c>
      <c r="C24" s="11">
        <v>121.4</v>
      </c>
      <c r="D24" s="11">
        <v>269.65000000000003</v>
      </c>
      <c r="E24" s="11">
        <v>308.95</v>
      </c>
      <c r="F24" s="11">
        <v>62.900000000000006</v>
      </c>
      <c r="G24" s="11"/>
      <c r="H24" s="11"/>
      <c r="I24" s="11">
        <v>77.800000000000011</v>
      </c>
      <c r="J24" s="11">
        <v>210.24999999999997</v>
      </c>
      <c r="K24" s="11">
        <v>214.00000000000003</v>
      </c>
      <c r="L24" s="11">
        <v>648.1</v>
      </c>
      <c r="M24" s="11">
        <v>969.05</v>
      </c>
      <c r="N24" s="29">
        <v>2950</v>
      </c>
    </row>
    <row r="25" spans="1:14" x14ac:dyDescent="0.25">
      <c r="A25" s="7" t="s">
        <v>36</v>
      </c>
      <c r="B25" s="16">
        <v>242012.6099999999</v>
      </c>
      <c r="C25" s="16">
        <v>161769.69999999998</v>
      </c>
      <c r="D25" s="16">
        <v>225835.84999999998</v>
      </c>
      <c r="E25" s="16">
        <v>235392.90000000002</v>
      </c>
      <c r="F25" s="16">
        <v>173942.85</v>
      </c>
      <c r="G25" s="16">
        <v>48769.5</v>
      </c>
      <c r="H25" s="16">
        <v>101528.74</v>
      </c>
      <c r="I25" s="16">
        <v>85890.33</v>
      </c>
      <c r="J25" s="16">
        <v>78932.009999999995</v>
      </c>
      <c r="K25" s="16">
        <v>191320.90000000008</v>
      </c>
      <c r="L25" s="16">
        <v>241736.32999999996</v>
      </c>
      <c r="M25" s="16">
        <v>172795.14999999997</v>
      </c>
      <c r="N25" s="17">
        <v>1959926.8699999999</v>
      </c>
    </row>
    <row r="26" spans="1:14" x14ac:dyDescent="0.25">
      <c r="A26" s="4" t="s">
        <v>37</v>
      </c>
      <c r="B26" s="11">
        <v>1478.8</v>
      </c>
      <c r="C26" s="11">
        <v>992.25000000000011</v>
      </c>
      <c r="D26" s="11">
        <v>3380.0299999999997</v>
      </c>
      <c r="E26" s="11">
        <v>13409.35</v>
      </c>
      <c r="F26" s="11">
        <v>34050.6</v>
      </c>
      <c r="G26" s="11">
        <v>41172.300000000003</v>
      </c>
      <c r="H26" s="11">
        <v>21522.799999999999</v>
      </c>
      <c r="I26" s="11">
        <v>14133.65</v>
      </c>
      <c r="J26" s="11">
        <v>16659.790000000005</v>
      </c>
      <c r="K26" s="11">
        <v>4625.6100000000006</v>
      </c>
      <c r="L26" s="11">
        <v>4776.5499999999993</v>
      </c>
      <c r="M26" s="11">
        <v>4855.2899999999991</v>
      </c>
      <c r="N26" s="29">
        <v>161057.01999999999</v>
      </c>
    </row>
    <row r="27" spans="1:14" x14ac:dyDescent="0.25">
      <c r="A27" s="4" t="s">
        <v>38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x14ac:dyDescent="0.25">
      <c r="A28" s="4" t="s">
        <v>39</v>
      </c>
      <c r="B28" s="3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1"/>
    </row>
    <row r="29" spans="1:14" x14ac:dyDescent="0.25">
      <c r="A29" s="7" t="s">
        <v>40</v>
      </c>
      <c r="B29" s="16">
        <v>1478.8</v>
      </c>
      <c r="C29" s="16">
        <v>992.25000000000011</v>
      </c>
      <c r="D29" s="16">
        <v>3380.0299999999997</v>
      </c>
      <c r="E29" s="16">
        <v>13409.35</v>
      </c>
      <c r="F29" s="16">
        <v>34050.6</v>
      </c>
      <c r="G29" s="16">
        <v>41172.300000000003</v>
      </c>
      <c r="H29" s="16">
        <v>21522.799999999999</v>
      </c>
      <c r="I29" s="16">
        <v>14133.65</v>
      </c>
      <c r="J29" s="16">
        <v>16659.790000000005</v>
      </c>
      <c r="K29" s="16">
        <v>4625.6100000000006</v>
      </c>
      <c r="L29" s="16">
        <v>4776.5499999999993</v>
      </c>
      <c r="M29" s="16">
        <v>4855.2899999999991</v>
      </c>
      <c r="N29" s="17">
        <v>161057.01999999999</v>
      </c>
    </row>
    <row r="30" spans="1:14" x14ac:dyDescent="0.25">
      <c r="A30" s="4" t="s">
        <v>41</v>
      </c>
      <c r="B30" s="11"/>
      <c r="C30" s="11"/>
      <c r="D30" s="11">
        <v>209</v>
      </c>
      <c r="E30" s="11"/>
      <c r="F30" s="11"/>
      <c r="G30" s="11"/>
      <c r="H30" s="11"/>
      <c r="I30" s="11"/>
      <c r="J30" s="11"/>
      <c r="K30" s="11"/>
      <c r="L30" s="11"/>
      <c r="M30" s="11"/>
      <c r="N30" s="29">
        <v>209</v>
      </c>
    </row>
    <row r="31" spans="1:14" x14ac:dyDescent="0.25">
      <c r="A31" s="4" t="s">
        <v>42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x14ac:dyDescent="0.25">
      <c r="A32" s="4" t="s">
        <v>43</v>
      </c>
      <c r="B32" s="11"/>
      <c r="C32" s="11"/>
      <c r="D32" s="11">
        <v>21.5</v>
      </c>
      <c r="E32" s="11"/>
      <c r="F32" s="11"/>
      <c r="G32" s="11">
        <v>267.5</v>
      </c>
      <c r="H32" s="11">
        <v>319.8</v>
      </c>
      <c r="I32" s="11"/>
      <c r="J32" s="11">
        <v>10</v>
      </c>
      <c r="K32" s="11"/>
      <c r="L32" s="11">
        <v>32.4</v>
      </c>
      <c r="M32" s="11"/>
      <c r="N32" s="29">
        <v>651.19999999999993</v>
      </c>
    </row>
    <row r="33" spans="1:14" x14ac:dyDescent="0.25">
      <c r="A33" s="4" t="s">
        <v>44</v>
      </c>
      <c r="B33" s="11">
        <v>591.70000000000005</v>
      </c>
      <c r="C33" s="11">
        <v>264.5</v>
      </c>
      <c r="D33" s="11">
        <v>3173.2500000000005</v>
      </c>
      <c r="E33" s="11">
        <v>4107.7</v>
      </c>
      <c r="F33" s="11">
        <v>10233.4</v>
      </c>
      <c r="G33" s="11">
        <v>12915.519999999999</v>
      </c>
      <c r="H33" s="11">
        <v>8355.89</v>
      </c>
      <c r="I33" s="11">
        <v>4441.1000000000004</v>
      </c>
      <c r="J33" s="11">
        <v>7910.1000000000022</v>
      </c>
      <c r="K33" s="11">
        <v>4095.3500000000004</v>
      </c>
      <c r="L33" s="11">
        <v>4556.7</v>
      </c>
      <c r="M33" s="11">
        <v>9127.1500000000033</v>
      </c>
      <c r="N33" s="29">
        <v>69772.36</v>
      </c>
    </row>
    <row r="34" spans="1:14" x14ac:dyDescent="0.25">
      <c r="A34" s="4" t="s">
        <v>45</v>
      </c>
      <c r="B34" s="11"/>
      <c r="C34" s="11"/>
      <c r="D34" s="11"/>
      <c r="E34" s="11"/>
      <c r="F34" s="11"/>
      <c r="G34" s="11"/>
      <c r="H34" s="11">
        <v>52</v>
      </c>
      <c r="I34" s="11"/>
      <c r="J34" s="11"/>
      <c r="K34" s="11"/>
      <c r="L34" s="11"/>
      <c r="M34" s="11"/>
      <c r="N34" s="29">
        <v>52</v>
      </c>
    </row>
    <row r="35" spans="1:14" x14ac:dyDescent="0.25">
      <c r="A35" s="4" t="s">
        <v>46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</row>
    <row r="36" spans="1:14" x14ac:dyDescent="0.25">
      <c r="A36" s="4" t="s">
        <v>47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</row>
    <row r="37" spans="1:14" x14ac:dyDescent="0.25">
      <c r="A37" s="4" t="s">
        <v>48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7"/>
    </row>
    <row r="38" spans="1:14" x14ac:dyDescent="0.25">
      <c r="A38" s="4" t="s">
        <v>49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29"/>
    </row>
    <row r="39" spans="1:14" x14ac:dyDescent="0.25">
      <c r="A39" s="4" t="s">
        <v>50</v>
      </c>
      <c r="B39" s="30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7"/>
    </row>
    <row r="40" spans="1:14" x14ac:dyDescent="0.25">
      <c r="A40" s="4" t="s">
        <v>51</v>
      </c>
      <c r="B40" s="30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7"/>
    </row>
    <row r="41" spans="1:14" x14ac:dyDescent="0.25">
      <c r="A41" s="4" t="s">
        <v>52</v>
      </c>
      <c r="B41" s="11"/>
      <c r="C41" s="11"/>
      <c r="D41" s="11"/>
      <c r="E41" s="11"/>
      <c r="F41" s="11">
        <v>90.25</v>
      </c>
      <c r="G41" s="11">
        <v>501.4</v>
      </c>
      <c r="H41" s="11">
        <v>621.9</v>
      </c>
      <c r="I41" s="11">
        <v>27.2</v>
      </c>
      <c r="J41" s="11">
        <v>429.4</v>
      </c>
      <c r="K41" s="11">
        <v>50.2</v>
      </c>
      <c r="L41" s="11">
        <v>55.8</v>
      </c>
      <c r="M41" s="11"/>
      <c r="N41" s="29">
        <v>1776.15</v>
      </c>
    </row>
    <row r="42" spans="1:14" x14ac:dyDescent="0.25">
      <c r="A42" s="4" t="s">
        <v>53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29"/>
    </row>
    <row r="43" spans="1:14" x14ac:dyDescent="0.25">
      <c r="A43" s="4" t="s">
        <v>54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7"/>
    </row>
    <row r="44" spans="1:14" x14ac:dyDescent="0.25">
      <c r="A44" s="4" t="s">
        <v>55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7"/>
    </row>
    <row r="45" spans="1:14" x14ac:dyDescent="0.25">
      <c r="A45" s="4" t="s">
        <v>56</v>
      </c>
      <c r="B45" s="11">
        <v>127.5</v>
      </c>
      <c r="C45" s="11"/>
      <c r="D45" s="11">
        <v>204.89999999999998</v>
      </c>
      <c r="E45" s="11">
        <v>88.8</v>
      </c>
      <c r="F45" s="11">
        <v>2268.65</v>
      </c>
      <c r="G45" s="11">
        <v>7485.4000000000005</v>
      </c>
      <c r="H45" s="11">
        <v>11692.599999999999</v>
      </c>
      <c r="I45" s="11">
        <v>11883.32</v>
      </c>
      <c r="J45" s="11">
        <v>15856.55</v>
      </c>
      <c r="K45" s="11">
        <v>5839.8000000000011</v>
      </c>
      <c r="L45" s="11">
        <v>744.80000000000007</v>
      </c>
      <c r="M45" s="11">
        <v>1286.3499999999999</v>
      </c>
      <c r="N45" s="29">
        <v>57478.670000000006</v>
      </c>
    </row>
    <row r="46" spans="1:14" x14ac:dyDescent="0.25">
      <c r="A46" s="7" t="s">
        <v>57</v>
      </c>
      <c r="B46" s="16">
        <v>719.2</v>
      </c>
      <c r="C46" s="16">
        <v>264.5</v>
      </c>
      <c r="D46" s="16">
        <v>3608.6500000000005</v>
      </c>
      <c r="E46" s="16">
        <v>4196.5</v>
      </c>
      <c r="F46" s="16">
        <v>12592.3</v>
      </c>
      <c r="G46" s="16">
        <v>21169.82</v>
      </c>
      <c r="H46" s="16">
        <v>21042.189999999995</v>
      </c>
      <c r="I46" s="16">
        <v>16351.619999999999</v>
      </c>
      <c r="J46" s="16">
        <v>24206.050000000003</v>
      </c>
      <c r="K46" s="16">
        <v>9985.3500000000022</v>
      </c>
      <c r="L46" s="16">
        <v>5389.7</v>
      </c>
      <c r="M46" s="16">
        <v>10413.500000000004</v>
      </c>
      <c r="N46" s="17">
        <v>129939.38</v>
      </c>
    </row>
    <row r="47" spans="1:14" x14ac:dyDescent="0.25">
      <c r="A47" s="7" t="s">
        <v>58</v>
      </c>
      <c r="B47" s="16">
        <v>244210.6099999999</v>
      </c>
      <c r="C47" s="16">
        <v>163026.44999999998</v>
      </c>
      <c r="D47" s="16">
        <v>232824.52999999997</v>
      </c>
      <c r="E47" s="16">
        <v>252998.75000000003</v>
      </c>
      <c r="F47" s="16">
        <v>220585.75</v>
      </c>
      <c r="G47" s="16">
        <v>111111.62</v>
      </c>
      <c r="H47" s="16">
        <v>144093.73000000001</v>
      </c>
      <c r="I47" s="16">
        <v>116375.59999999999</v>
      </c>
      <c r="J47" s="16">
        <v>119797.85</v>
      </c>
      <c r="K47" s="16">
        <v>205931.86000000007</v>
      </c>
      <c r="L47" s="16">
        <v>251902.57999999996</v>
      </c>
      <c r="M47" s="16">
        <v>188063.93999999997</v>
      </c>
      <c r="N47" s="17">
        <v>2250923.2699999996</v>
      </c>
    </row>
    <row r="48" spans="1:14" x14ac:dyDescent="0.25">
      <c r="A48" s="4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>
        <v>0</v>
      </c>
    </row>
    <row r="49" spans="1:14" x14ac:dyDescent="0.25">
      <c r="A49" s="4" t="s">
        <v>60</v>
      </c>
      <c r="B49" s="3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1">
        <v>0</v>
      </c>
    </row>
    <row r="50" spans="1:14" x14ac:dyDescent="0.25">
      <c r="A50" s="4" t="s">
        <v>61</v>
      </c>
      <c r="B50" s="30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1">
        <v>0</v>
      </c>
    </row>
    <row r="51" spans="1:14" x14ac:dyDescent="0.25">
      <c r="A51" s="4" t="s">
        <v>62</v>
      </c>
      <c r="B51" s="30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1">
        <v>0</v>
      </c>
    </row>
    <row r="52" spans="1:14" x14ac:dyDescent="0.25">
      <c r="A52" s="4" t="s">
        <v>63</v>
      </c>
      <c r="B52" s="3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1">
        <v>0</v>
      </c>
    </row>
    <row r="53" spans="1:14" x14ac:dyDescent="0.25">
      <c r="A53" s="4" t="s">
        <v>64</v>
      </c>
      <c r="B53" s="3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1">
        <v>0</v>
      </c>
    </row>
    <row r="54" spans="1:14" x14ac:dyDescent="0.25">
      <c r="A54" s="4" t="s">
        <v>65</v>
      </c>
      <c r="B54" s="3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1">
        <v>0</v>
      </c>
    </row>
    <row r="55" spans="1:14" x14ac:dyDescent="0.25">
      <c r="A55" s="4" t="s">
        <v>66</v>
      </c>
      <c r="B55" s="3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1">
        <v>0</v>
      </c>
    </row>
    <row r="56" spans="1:14" x14ac:dyDescent="0.25">
      <c r="A56" s="4" t="s">
        <v>67</v>
      </c>
      <c r="B56" s="3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1">
        <v>0</v>
      </c>
    </row>
    <row r="57" spans="1:14" x14ac:dyDescent="0.25">
      <c r="A57" s="4" t="s">
        <v>68</v>
      </c>
      <c r="B57" s="3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1">
        <v>0</v>
      </c>
    </row>
    <row r="58" spans="1:14" x14ac:dyDescent="0.25">
      <c r="A58" s="4" t="s">
        <v>69</v>
      </c>
      <c r="B58" s="3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1">
        <v>0</v>
      </c>
    </row>
    <row r="59" spans="1:14" x14ac:dyDescent="0.25">
      <c r="A59" s="7" t="s">
        <v>70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v>0</v>
      </c>
    </row>
    <row r="60" spans="1:14" x14ac:dyDescent="0.25">
      <c r="A60" s="4" t="s">
        <v>71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9">
        <v>0</v>
      </c>
    </row>
    <row r="61" spans="1:14" x14ac:dyDescent="0.25">
      <c r="A61" s="4" t="s">
        <v>72</v>
      </c>
      <c r="B61" s="1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9">
        <v>0</v>
      </c>
    </row>
    <row r="62" spans="1:14" x14ac:dyDescent="0.25">
      <c r="A62" s="4" t="s">
        <v>73</v>
      </c>
      <c r="B62" s="1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9">
        <v>0</v>
      </c>
    </row>
    <row r="63" spans="1:14" x14ac:dyDescent="0.25">
      <c r="A63" s="7" t="s">
        <v>74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>
        <v>0</v>
      </c>
    </row>
    <row r="64" spans="1:14" x14ac:dyDescent="0.25">
      <c r="A64" s="4" t="s">
        <v>75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7">
        <v>0</v>
      </c>
    </row>
    <row r="65" spans="1:14" x14ac:dyDescent="0.25">
      <c r="A65" s="4" t="s">
        <v>76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7">
        <v>0</v>
      </c>
    </row>
    <row r="66" spans="1:14" x14ac:dyDescent="0.25">
      <c r="A66" s="4" t="s">
        <v>77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7">
        <v>0</v>
      </c>
    </row>
    <row r="67" spans="1:14" x14ac:dyDescent="0.25">
      <c r="A67" s="4" t="s">
        <v>78</v>
      </c>
      <c r="B67" s="30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7">
        <v>0</v>
      </c>
    </row>
    <row r="68" spans="1:14" x14ac:dyDescent="0.25">
      <c r="A68" s="7" t="s">
        <v>79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</row>
    <row r="69" spans="1:14" x14ac:dyDescent="0.25">
      <c r="A69" s="7" t="s">
        <v>80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7">
        <v>0</v>
      </c>
    </row>
    <row r="70" spans="1:14" x14ac:dyDescent="0.25">
      <c r="A70" s="4" t="s">
        <v>81</v>
      </c>
      <c r="B70" s="11"/>
      <c r="C70" s="11"/>
      <c r="D70" s="11">
        <v>14.3</v>
      </c>
      <c r="E70" s="11"/>
      <c r="F70" s="11"/>
      <c r="G70" s="11"/>
      <c r="H70" s="11"/>
      <c r="I70" s="11"/>
      <c r="J70" s="11"/>
      <c r="K70" s="11"/>
      <c r="L70" s="11"/>
      <c r="M70" s="11"/>
      <c r="N70" s="29">
        <v>14.3</v>
      </c>
    </row>
    <row r="71" spans="1:14" x14ac:dyDescent="0.25">
      <c r="A71" s="4" t="s">
        <v>82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6"/>
    </row>
    <row r="72" spans="1:14" x14ac:dyDescent="0.25">
      <c r="A72" s="4" t="s">
        <v>83</v>
      </c>
      <c r="B72" s="11"/>
      <c r="C72" s="11"/>
      <c r="D72" s="11">
        <v>1.5</v>
      </c>
      <c r="E72" s="11"/>
      <c r="F72" s="11"/>
      <c r="G72" s="11">
        <v>25.900000000000002</v>
      </c>
      <c r="H72" s="11">
        <v>16.100000000000001</v>
      </c>
      <c r="I72" s="11"/>
      <c r="J72" s="11">
        <v>0.5</v>
      </c>
      <c r="K72" s="11"/>
      <c r="L72" s="11">
        <v>1.0499999999999998</v>
      </c>
      <c r="M72" s="11"/>
      <c r="N72" s="29">
        <v>45.05</v>
      </c>
    </row>
    <row r="73" spans="1:14" x14ac:dyDescent="0.25">
      <c r="A73" s="4" t="s">
        <v>84</v>
      </c>
      <c r="B73" s="11">
        <v>30.099999999999998</v>
      </c>
      <c r="C73" s="11">
        <v>11.75</v>
      </c>
      <c r="D73" s="11">
        <v>202.25000000000003</v>
      </c>
      <c r="E73" s="11">
        <v>244.73999999999998</v>
      </c>
      <c r="F73" s="11">
        <v>627.60000000000025</v>
      </c>
      <c r="G73" s="11">
        <v>881.61</v>
      </c>
      <c r="H73" s="11">
        <v>500.7</v>
      </c>
      <c r="I73" s="11">
        <v>254.28</v>
      </c>
      <c r="J73" s="11">
        <v>484.72</v>
      </c>
      <c r="K73" s="11">
        <v>264.61</v>
      </c>
      <c r="L73" s="11">
        <v>263.22000000000003</v>
      </c>
      <c r="M73" s="11">
        <v>378.40999999999991</v>
      </c>
      <c r="N73" s="29">
        <v>4143.99</v>
      </c>
    </row>
    <row r="74" spans="1:14" x14ac:dyDescent="0.25">
      <c r="A74" s="4" t="s">
        <v>85</v>
      </c>
      <c r="B74" s="11"/>
      <c r="C74" s="11"/>
      <c r="D74" s="11"/>
      <c r="E74" s="11"/>
      <c r="F74" s="11"/>
      <c r="G74" s="11"/>
      <c r="H74" s="11">
        <v>7</v>
      </c>
      <c r="I74" s="11"/>
      <c r="J74" s="11"/>
      <c r="K74" s="11"/>
      <c r="L74" s="11"/>
      <c r="M74" s="11"/>
      <c r="N74" s="29">
        <v>7</v>
      </c>
    </row>
    <row r="75" spans="1:14" x14ac:dyDescent="0.25">
      <c r="A75" s="4" t="s">
        <v>86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6"/>
    </row>
    <row r="76" spans="1:14" x14ac:dyDescent="0.25">
      <c r="A76" s="4" t="s">
        <v>87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6"/>
    </row>
    <row r="77" spans="1:14" x14ac:dyDescent="0.25">
      <c r="A77" s="4" t="s">
        <v>88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6"/>
    </row>
    <row r="78" spans="1:14" x14ac:dyDescent="0.25">
      <c r="A78" s="4" t="s">
        <v>89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6"/>
    </row>
    <row r="79" spans="1:14" x14ac:dyDescent="0.25">
      <c r="A79" s="4" t="s">
        <v>90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6"/>
    </row>
    <row r="80" spans="1:14" x14ac:dyDescent="0.25">
      <c r="A80" s="4" t="s">
        <v>91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6"/>
    </row>
    <row r="81" spans="1:14" x14ac:dyDescent="0.25">
      <c r="A81" s="4" t="s">
        <v>92</v>
      </c>
      <c r="B81" s="11"/>
      <c r="C81" s="11"/>
      <c r="D81" s="11"/>
      <c r="E81" s="11"/>
      <c r="F81" s="11">
        <v>6.9</v>
      </c>
      <c r="G81" s="11">
        <v>33.159999999999997</v>
      </c>
      <c r="H81" s="11">
        <v>56.7</v>
      </c>
      <c r="I81" s="11">
        <v>1.8</v>
      </c>
      <c r="J81" s="11">
        <v>30.75</v>
      </c>
      <c r="K81" s="11">
        <v>1.25</v>
      </c>
      <c r="L81" s="11">
        <v>3.8</v>
      </c>
      <c r="M81" s="11"/>
      <c r="N81" s="29">
        <v>134.36000000000001</v>
      </c>
    </row>
    <row r="82" spans="1:14" x14ac:dyDescent="0.25">
      <c r="A82" s="4" t="s">
        <v>93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6"/>
    </row>
    <row r="83" spans="1:14" x14ac:dyDescent="0.25">
      <c r="A83" s="4" t="s">
        <v>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6"/>
    </row>
    <row r="84" spans="1:14" x14ac:dyDescent="0.25">
      <c r="A84" s="4" t="s">
        <v>95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6"/>
    </row>
    <row r="85" spans="1:14" x14ac:dyDescent="0.25">
      <c r="A85" s="4" t="s">
        <v>96</v>
      </c>
      <c r="B85" s="11">
        <v>16.399999999999999</v>
      </c>
      <c r="C85" s="11"/>
      <c r="D85" s="11">
        <v>17.689999999999998</v>
      </c>
      <c r="E85" s="11">
        <v>8</v>
      </c>
      <c r="F85" s="11">
        <v>273.95</v>
      </c>
      <c r="G85" s="11">
        <v>760.19999999999993</v>
      </c>
      <c r="H85" s="11">
        <v>1187.0500000000002</v>
      </c>
      <c r="I85" s="11">
        <v>1296.1400000000001</v>
      </c>
      <c r="J85" s="11">
        <v>1646.4500000000003</v>
      </c>
      <c r="K85" s="11">
        <v>557.19999999999993</v>
      </c>
      <c r="L85" s="11">
        <v>75.699999999999989</v>
      </c>
      <c r="M85" s="11">
        <v>129</v>
      </c>
      <c r="N85" s="29">
        <v>5967.7800000000007</v>
      </c>
    </row>
    <row r="86" spans="1:14" x14ac:dyDescent="0.25">
      <c r="A86" s="4" t="s">
        <v>97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6"/>
    </row>
    <row r="87" spans="1:14" x14ac:dyDescent="0.25">
      <c r="A87" s="4" t="s">
        <v>98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6"/>
    </row>
    <row r="88" spans="1:14" x14ac:dyDescent="0.25">
      <c r="A88" s="4" t="s">
        <v>99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6"/>
    </row>
    <row r="89" spans="1:14" x14ac:dyDescent="0.25">
      <c r="A89" s="4" t="s">
        <v>100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6"/>
    </row>
    <row r="90" spans="1:14" x14ac:dyDescent="0.25">
      <c r="A90" s="7" t="s">
        <v>101</v>
      </c>
      <c r="B90" s="16">
        <v>46.5</v>
      </c>
      <c r="C90" s="16">
        <v>11.75</v>
      </c>
      <c r="D90" s="16">
        <v>235.74000000000004</v>
      </c>
      <c r="E90" s="16">
        <v>252.73999999999998</v>
      </c>
      <c r="F90" s="16">
        <v>908.45000000000027</v>
      </c>
      <c r="G90" s="16">
        <v>1700.87</v>
      </c>
      <c r="H90" s="16">
        <v>1767.5500000000002</v>
      </c>
      <c r="I90" s="16">
        <v>1552.22</v>
      </c>
      <c r="J90" s="16">
        <v>2162.42</v>
      </c>
      <c r="K90" s="16">
        <v>823.06</v>
      </c>
      <c r="L90" s="16">
        <v>343.77000000000004</v>
      </c>
      <c r="M90" s="16">
        <v>507.40999999999991</v>
      </c>
      <c r="N90" s="17">
        <v>10312.48</v>
      </c>
    </row>
    <row r="91" spans="1:14" x14ac:dyDescent="0.25">
      <c r="A91" s="4" t="s">
        <v>102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</row>
    <row r="92" spans="1:14" ht="15.75" thickBot="1" x14ac:dyDescent="0.3">
      <c r="A92" s="8" t="s">
        <v>103</v>
      </c>
      <c r="B92" s="20">
        <v>244257.1099999999</v>
      </c>
      <c r="C92" s="20">
        <v>163038.19999999998</v>
      </c>
      <c r="D92" s="20">
        <v>233060.26999999996</v>
      </c>
      <c r="E92" s="20">
        <v>253251.49000000002</v>
      </c>
      <c r="F92" s="20">
        <v>221494.2</v>
      </c>
      <c r="G92" s="20">
        <v>112812.48999999999</v>
      </c>
      <c r="H92" s="20">
        <v>145861.28</v>
      </c>
      <c r="I92" s="20">
        <v>117927.81999999999</v>
      </c>
      <c r="J92" s="20">
        <v>121960.27</v>
      </c>
      <c r="K92" s="20">
        <v>206754.92000000007</v>
      </c>
      <c r="L92" s="20">
        <v>252246.34999999995</v>
      </c>
      <c r="M92" s="20">
        <v>188571.34999999998</v>
      </c>
      <c r="N92" s="21">
        <v>2261235.7499999995</v>
      </c>
    </row>
    <row r="93" spans="1:14" x14ac:dyDescent="0.25">
      <c r="A93" s="11"/>
      <c r="B93" s="1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39"/>
    </row>
    <row r="94" spans="1:14" x14ac:dyDescent="0.25">
      <c r="A94" s="12" t="s">
        <v>104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38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Guancaste-Flota Pequeña Escala</vt:lpstr>
      <vt:lpstr>Puntarenas-Flota Pequeña Escala</vt:lpstr>
      <vt:lpstr>Quepos-Flota Pequeña Escala</vt:lpstr>
      <vt:lpstr>Golfito-Flota Pequeña Escala</vt:lpstr>
      <vt:lpstr>Limon-Flota Pequeña Escala</vt:lpstr>
      <vt:lpstr>Total-Flota Pequeña Escala</vt:lpstr>
      <vt:lpstr>Precio Promedio(c)Flota Pequeña</vt:lpstr>
      <vt:lpstr>Valor(c) Flota Pequeña Escala</vt:lpstr>
      <vt:lpstr>Guanacaste-Flota M-A</vt:lpstr>
      <vt:lpstr>Puntarenas-Flota M-A</vt:lpstr>
      <vt:lpstr>Quepos-Flota M-A</vt:lpstr>
      <vt:lpstr>Golfito-Flota M-A</vt:lpstr>
      <vt:lpstr>Limon-Flota M-A</vt:lpstr>
      <vt:lpstr>Total-Flota M-A</vt:lpstr>
      <vt:lpstr>Precio Promedio(c)Flota M-A</vt:lpstr>
      <vt:lpstr>Valor(c)Flota M-A</vt:lpstr>
      <vt:lpstr>Puntarenas Flota SI</vt:lpstr>
      <vt:lpstr>Precio Promedio(c) Flota SI</vt:lpstr>
      <vt:lpstr>Valor(c) Flota SI</vt:lpstr>
      <vt:lpstr>Puntarenas Flota Fomento</vt:lpstr>
      <vt:lpstr>Precio Promedio(c) F-F</vt:lpstr>
      <vt:lpstr>Valor(c) Flota F-F</vt:lpstr>
      <vt:lpstr>Puntarenas F-E-AN</vt:lpstr>
      <vt:lpstr>Precio Promedio(c) F-E- AN</vt:lpstr>
      <vt:lpstr>Valor(c) F-E-AN</vt:lpstr>
      <vt:lpstr>Puntarenas F-E- AI</vt:lpstr>
      <vt:lpstr>Precio Promedio(c) F-E-AI</vt:lpstr>
      <vt:lpstr>Valor(c)F-E-AI</vt:lpstr>
      <vt:lpstr>Producción Total-2023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Brenes Matarrita</dc:creator>
  <cp:lastModifiedBy>Rodrigo Brenes Matarrita</cp:lastModifiedBy>
  <dcterms:created xsi:type="dcterms:W3CDTF">2025-03-03T19:36:21Z</dcterms:created>
  <dcterms:modified xsi:type="dcterms:W3CDTF">2025-03-26T16:18:02Z</dcterms:modified>
</cp:coreProperties>
</file>